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orçamentária" sheetId="6" r:id="rId1"/>
    <sheet name="MODELO ORC" sheetId="11" r:id="rId2"/>
    <sheet name="modelo CPU" sheetId="13" r:id="rId3"/>
    <sheet name="CAT E ATEST" sheetId="14" r:id="rId4"/>
  </sheets>
  <definedNames>
    <definedName name="_xlnm.Print_Area" localSheetId="3">'CAT E ATEST'!$A$2:$E$35</definedName>
    <definedName name="Excel_BuiltIn_Print_Area_2">#REF!</definedName>
    <definedName name="Print_Titles" localSheetId="1">'MODELO ORC'!$1:$4</definedName>
    <definedName name="Print_Titles" localSheetId="0">orçamentária!$1:$4</definedName>
    <definedName name="_xlnm.Print_Titles" localSheetId="1">'MODELO ORC'!$4:$4</definedName>
    <definedName name="_xlnm.Print_Titles" localSheetId="0">orçamentária!$1:$4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3" l="1"/>
  <c r="D106" i="11" l="1"/>
  <c r="D107" i="11" s="1"/>
  <c r="D105" i="11"/>
  <c r="D32" i="11"/>
  <c r="D33" i="11" s="1"/>
  <c r="D9" i="11"/>
  <c r="D8" i="11"/>
  <c r="D7" i="11"/>
  <c r="D9" i="6"/>
  <c r="D8" i="6"/>
  <c r="D7" i="6"/>
  <c r="D106" i="6"/>
  <c r="D107" i="6" s="1"/>
  <c r="D108" i="6" s="1"/>
  <c r="D109" i="6" s="1"/>
  <c r="D110" i="6" s="1"/>
  <c r="D111" i="6" s="1"/>
  <c r="D112" i="6" s="1"/>
  <c r="D113" i="6" s="1"/>
  <c r="D114" i="6" s="1"/>
  <c r="D105" i="6"/>
  <c r="D33" i="6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32" i="6"/>
  <c r="D108" i="11" l="1"/>
  <c r="D34" i="11"/>
  <c r="D35" i="11" l="1"/>
  <c r="D109" i="11"/>
  <c r="D110" i="11" l="1"/>
  <c r="D36" i="11"/>
  <c r="D37" i="11" l="1"/>
  <c r="D111" i="11"/>
  <c r="D112" i="11" l="1"/>
  <c r="D38" i="11"/>
  <c r="D39" i="11" l="1"/>
  <c r="D113" i="11"/>
  <c r="D114" i="11" l="1"/>
  <c r="D40" i="11"/>
  <c r="D41" i="11" l="1"/>
  <c r="D42" i="11" l="1"/>
  <c r="D43" i="11" l="1"/>
  <c r="D44" i="11" l="1"/>
  <c r="D45" i="11" l="1"/>
  <c r="D46" i="11" l="1"/>
  <c r="D47" i="11" l="1"/>
</calcChain>
</file>

<file path=xl/sharedStrings.xml><?xml version="1.0" encoding="utf-8"?>
<sst xmlns="http://schemas.openxmlformats.org/spreadsheetml/2006/main" count="971" uniqueCount="312">
  <si>
    <t>PREFEITURA MUNICIPAL DE VILA VALÉRIO</t>
  </si>
  <si>
    <t>DATA BASE</t>
  </si>
  <si>
    <t>Contratação de empresa para serviços técnicos de suporte, planejamento e gestão de obras</t>
  </si>
  <si>
    <t>Referencia</t>
  </si>
  <si>
    <t>TRDE =</t>
  </si>
  <si>
    <t>DER Jun/2022
+ INCC M</t>
  </si>
  <si>
    <t>Fator K =</t>
  </si>
  <si>
    <t>ITEM</t>
  </si>
  <si>
    <t>SERVIÇOS</t>
  </si>
  <si>
    <t>UND</t>
  </si>
  <si>
    <t>QUANT.</t>
  </si>
  <si>
    <t>PREÇO DE VENDA UNITÁRIO</t>
  </si>
  <si>
    <t>PREÇO DE VENDA TOTAL</t>
  </si>
  <si>
    <t>Apoio Técnico (Coordenação, Compatibilização de projetos,  Fiscalização e projetos especias não copntemplados)</t>
  </si>
  <si>
    <t> </t>
  </si>
  <si>
    <t>01.01</t>
  </si>
  <si>
    <t>Engenheiro/Arquiteto Senior - Hora Técnica</t>
  </si>
  <si>
    <t xml:space="preserve">hora </t>
  </si>
  <si>
    <t>01.02</t>
  </si>
  <si>
    <t>Engenheiro/Arquiteto Junior - Hora Técnica</t>
  </si>
  <si>
    <t>01.03</t>
  </si>
  <si>
    <t>Técnico nível médio - Hora Técnica</t>
  </si>
  <si>
    <t>01.04</t>
  </si>
  <si>
    <t>Especialista em meio ambiente - Hora Técnica</t>
  </si>
  <si>
    <t>01.05</t>
  </si>
  <si>
    <t>Aluguel mensal de automóvel VW/ Gol (flex) 1.6 ou equivalente, inclusive combustível, sem motorista</t>
  </si>
  <si>
    <t>Mes</t>
  </si>
  <si>
    <t>Topografia</t>
  </si>
  <si>
    <t>02.01</t>
  </si>
  <si>
    <t>Topografia mobilização e desmobilização</t>
  </si>
  <si>
    <t>und</t>
  </si>
  <si>
    <t>02.02</t>
  </si>
  <si>
    <t>Topografia área urbana</t>
  </si>
  <si>
    <t>m²</t>
  </si>
  <si>
    <t>02.03</t>
  </si>
  <si>
    <t>Topografia área rural</t>
  </si>
  <si>
    <t>ha</t>
  </si>
  <si>
    <t>Sondagem</t>
  </si>
  <si>
    <t>03.01</t>
  </si>
  <si>
    <t xml:space="preserve">Mobilização e desmobilização de equipe e equipamento de sondagem SPT, inclusive deslocamento </t>
  </si>
  <si>
    <t>03.02</t>
  </si>
  <si>
    <t xml:space="preserve"> Mobilização e desmobilização de equipe e equipamento de sondagem rotativa, inclusive deslocamento  </t>
  </si>
  <si>
    <t>03.03</t>
  </si>
  <si>
    <t>Sondagem de simples reconhecimento tipo SPT, incl. deslocamento local do equipamento até 500 m</t>
  </si>
  <si>
    <t>m</t>
  </si>
  <si>
    <t>03.04</t>
  </si>
  <si>
    <t>Sondagem rotativa em alteração de rocha inclusive deslocamento local do equipamento até 500 m</t>
  </si>
  <si>
    <t>03.05</t>
  </si>
  <si>
    <t>Sondagem rotativa em rocha sã ou fraturada inclusive deslocamento local do equipamento até 500m</t>
  </si>
  <si>
    <t>Meio ambiente</t>
  </si>
  <si>
    <t>4.01</t>
  </si>
  <si>
    <t>Elaboração de PCA para obras de engenharia (exceto, topografia, sondagem, coleta der amostras, análise química e de solo)</t>
  </si>
  <si>
    <t>4.02</t>
  </si>
  <si>
    <t>Elaboração de RCA para obras de engenharia (exceto, topografia, sondagem, coleta der amostras, análise química e de solo)</t>
  </si>
  <si>
    <t>4.03</t>
  </si>
  <si>
    <t>Elaboração de PGRCC para obras de engenharia (exceto, topografia, sondagem, coleta der amostras, análise química e de solo)</t>
  </si>
  <si>
    <t>unid</t>
  </si>
  <si>
    <t>4.04</t>
  </si>
  <si>
    <t>Elaboração de licenciamento simplificado para obras de engenharia (exceto, topografia, sondagem, coleta der amostras, análise química e de solo)</t>
  </si>
  <si>
    <t>4.05</t>
  </si>
  <si>
    <t>Elaboração de PRAD (exceto, topografia, sondagem, coleta der amostras, análise química e de solo)</t>
  </si>
  <si>
    <t>4.06</t>
  </si>
  <si>
    <t>Elaboração de caracterização de passivo ambiental e PRAD para área de disposição irregular de resíduos sólidos (exceto, topografia, sondagem, coleta der amostras, análise química e de solo)</t>
  </si>
  <si>
    <t>Regularização Fundiária</t>
  </si>
  <si>
    <t>5.01</t>
  </si>
  <si>
    <t>Regularização Fundiária (Exceto topografia e sondagem)</t>
  </si>
  <si>
    <t>lote</t>
  </si>
  <si>
    <t>PROJETOS PARA EDIFICIOS EDUCACIONAIS, EDIFICIOS ADMINISTRATIVOS, UNIDADES DE SAUDE QUE NÃO CONSTAM NO ITEM 8</t>
  </si>
  <si>
    <t>06.01</t>
  </si>
  <si>
    <t>PROJETO ARQUITETÔNICO</t>
  </si>
  <si>
    <t>06.02</t>
  </si>
  <si>
    <t>LEVANTAMENTO ARQUITETÔNICO</t>
  </si>
  <si>
    <t>06.03</t>
  </si>
  <si>
    <t>PROJETO ESTRUTURAL, INCLUSIVE FUNDAÇÃO</t>
  </si>
  <si>
    <t>06.04</t>
  </si>
  <si>
    <t>PROJETO DE ESTRUTURA METÁLICA</t>
  </si>
  <si>
    <t>06.05</t>
  </si>
  <si>
    <t>PROJETO HIDROSSANITÁRIO</t>
  </si>
  <si>
    <t>06.06</t>
  </si>
  <si>
    <t>LEVANTAMENTO DE REDES HIDROSSANITÁRIAS</t>
  </si>
  <si>
    <t>06.07</t>
  </si>
  <si>
    <t>PROJETO REDES ELÉTRICAS</t>
  </si>
  <si>
    <t>06.08</t>
  </si>
  <si>
    <t>LEVANTAMENTO DE CARGAS E REDES ELÉTRICAS</t>
  </si>
  <si>
    <t>06.09</t>
  </si>
  <si>
    <t>PROJETO TELEFÔNICO</t>
  </si>
  <si>
    <t>06.10</t>
  </si>
  <si>
    <t>PROJETO DE LÓGICA</t>
  </si>
  <si>
    <t>06.11</t>
  </si>
  <si>
    <t>PROJETO SIST. CABEAMENTO ESTRUTURADO (VOZ, DADOS E SONORIZAÇÃO)</t>
  </si>
  <si>
    <t>06.12</t>
  </si>
  <si>
    <t>PROJETO DE PREVENÇÃO E COMBATE A INCÊNDIO</t>
  </si>
  <si>
    <t>06.13</t>
  </si>
  <si>
    <t>PROJETO DE SONORIZAÇÃO</t>
  </si>
  <si>
    <t>06.14</t>
  </si>
  <si>
    <t>PROJETO DE CLIMATIZAÇÃO E CONFORTO AMBIENTAL</t>
  </si>
  <si>
    <t>06.15</t>
  </si>
  <si>
    <t>PROJETO DE ALARME E CFTV</t>
  </si>
  <si>
    <t>06.16</t>
  </si>
  <si>
    <t>PROJETO SPDA (PARARRAIO)</t>
  </si>
  <si>
    <t>06.17</t>
  </si>
  <si>
    <t>PLANILHA ORÇAMENTÁRIA (PLANILHA DE QUANTITATIVOS, MEMÓRIA DE CALCULO, COMPOSIÇÕES DE CUSTOS, CRONOGRAMA FÍSICO-FINANCEIRO E COTAÇÕES DE PREÇOS)*</t>
  </si>
  <si>
    <t>PROJETOS DE EDIFICIOS ESPORTIVOS (inclusive ginásios e quadras)</t>
  </si>
  <si>
    <t>07.01</t>
  </si>
  <si>
    <t>07.02</t>
  </si>
  <si>
    <t>07.03</t>
  </si>
  <si>
    <t>PROJETO ESTRUTURAL, INCLUSIVE FUNDAÇÃO (área de quadra, inclusive de ginários e demais edificios esportivos)</t>
  </si>
  <si>
    <t>07.04</t>
  </si>
  <si>
    <t>PROJETO ESTRUTURAL, INCLUSIVE FUNDAÇÃO (demais estruturas exceto da quadra, para área da quadra devera ser utilizado o item 2.3)</t>
  </si>
  <si>
    <t>07.05</t>
  </si>
  <si>
    <t>PROJETO DE ESTRUTURA METALICA</t>
  </si>
  <si>
    <t>07.06</t>
  </si>
  <si>
    <t>PROJETO HIDROSANITARIO</t>
  </si>
  <si>
    <t>07.07</t>
  </si>
  <si>
    <t>07.08</t>
  </si>
  <si>
    <t>07.09</t>
  </si>
  <si>
    <t>07.10</t>
  </si>
  <si>
    <t>07.11</t>
  </si>
  <si>
    <t>07.12</t>
  </si>
  <si>
    <t>07.13</t>
  </si>
  <si>
    <t>PROJETO DE PREVENÇÃO E COMBATE A INCÊNCIO</t>
  </si>
  <si>
    <t>07.14</t>
  </si>
  <si>
    <t>07.15</t>
  </si>
  <si>
    <t>07.16</t>
  </si>
  <si>
    <t>PROJETOS DE EDIFICIOS HOSPITALARES E SAÚDE</t>
  </si>
  <si>
    <t>08.01</t>
  </si>
  <si>
    <t>08.02</t>
  </si>
  <si>
    <t>08.03</t>
  </si>
  <si>
    <t>PROJETO ESTRUTURAL  INCLUSIVE FUNDAÇÃO</t>
  </si>
  <si>
    <t>08.04</t>
  </si>
  <si>
    <t>08.05</t>
  </si>
  <si>
    <t>08.06</t>
  </si>
  <si>
    <t>08.07</t>
  </si>
  <si>
    <t>08.08</t>
  </si>
  <si>
    <t>08.09</t>
  </si>
  <si>
    <t>08.10</t>
  </si>
  <si>
    <t>08.11</t>
  </si>
  <si>
    <t>PROJETO DO SIST.DE CABEAMENTO ESTRUTURADO (VOZ, DADOS E SONORIZAÇÃO)</t>
  </si>
  <si>
    <t>08.12</t>
  </si>
  <si>
    <t>08.13</t>
  </si>
  <si>
    <t>08.14</t>
  </si>
  <si>
    <t>08.15</t>
  </si>
  <si>
    <t>08.16</t>
  </si>
  <si>
    <t>08.17</t>
  </si>
  <si>
    <t>PROJETO DE CHAMADA DE ENFERMEIRA</t>
  </si>
  <si>
    <t>08.18</t>
  </si>
  <si>
    <t>PROJETO DE GASES MEDICINAIS</t>
  </si>
  <si>
    <t>08.19</t>
  </si>
  <si>
    <t>PROJETO DE RESTAURO DE EDIFÍCIO HISTÓRICO OU DE INTERESSE DE PRESERVAÇÃO</t>
  </si>
  <si>
    <t>09.01</t>
  </si>
  <si>
    <t>09.02</t>
  </si>
  <si>
    <t>09.03</t>
  </si>
  <si>
    <t>09.04</t>
  </si>
  <si>
    <t>09.05</t>
  </si>
  <si>
    <t>09.06</t>
  </si>
  <si>
    <t>09.07</t>
  </si>
  <si>
    <t>09.08</t>
  </si>
  <si>
    <t>09.09</t>
  </si>
  <si>
    <t>09.10</t>
  </si>
  <si>
    <t>09.11</t>
  </si>
  <si>
    <t>09.12</t>
  </si>
  <si>
    <t>09.13</t>
  </si>
  <si>
    <t>09.14</t>
  </si>
  <si>
    <t>09.15</t>
  </si>
  <si>
    <t>09.16</t>
  </si>
  <si>
    <t>09.17</t>
  </si>
  <si>
    <t>PROJETOS DIVERSOS IMPLEMENTOS(S) EXTERNOS E PAISAGISMO</t>
  </si>
  <si>
    <t>10.01</t>
  </si>
  <si>
    <t>PROJETO ELÉTRICO</t>
  </si>
  <si>
    <t>10.02</t>
  </si>
  <si>
    <t>LEVANTAMENTO DE CARGAS E REDES ELÉTRICAS (PARA IMPLEMENTOS EXTERNOS)</t>
  </si>
  <si>
    <t>10.03</t>
  </si>
  <si>
    <t>PROJETO DE TELECOMUNICAÇÕES</t>
  </si>
  <si>
    <t>10.04</t>
  </si>
  <si>
    <t>10.05</t>
  </si>
  <si>
    <t>LEVANTAMENTO DE REDES HIDROSSANITÁRIAS (PARA IMPLEMENTOS EXTERNOS)</t>
  </si>
  <si>
    <t>10.06</t>
  </si>
  <si>
    <t>PROJETO DE TERRAPLENAGEM</t>
  </si>
  <si>
    <t>10.07</t>
  </si>
  <si>
    <t>PROJETO DE DRENAGEM</t>
  </si>
  <si>
    <t>10.08</t>
  </si>
  <si>
    <t>10.09</t>
  </si>
  <si>
    <t>PROJETO DE URBANISMO (MUROS, CALÇADAS, PAVIMENTAÇÕES, CANTEIROS, ACESSOS, OUTROS)</t>
  </si>
  <si>
    <t>10.10</t>
  </si>
  <si>
    <t>PROJETO DE PAISAGISMO (ESPÉCIES, PORTES, QUANTIDADES, MOBILIÁRIO EXTERNO E ACESSÓRIOS)</t>
  </si>
  <si>
    <t>10.11</t>
  </si>
  <si>
    <t>COMUNICAÇÃO VISUAL E SINALIZAÇÃO</t>
  </si>
  <si>
    <t>11.01</t>
  </si>
  <si>
    <t>PROJETO DE SINALIZAÇÃO (INTERNO E EXTERNO)</t>
  </si>
  <si>
    <t>MAQUETE ELETRÔNICA</t>
  </si>
  <si>
    <t>12.01</t>
  </si>
  <si>
    <t>MAQUETE ELETRONICA – (Imagem 3D)</t>
  </si>
  <si>
    <t>INFRAESTRUTURA</t>
  </si>
  <si>
    <t>13.01</t>
  </si>
  <si>
    <t>PROJETO PONTES ( Alas, cabeceiras, vigas pré fabricadas, fundação e orçamento) Vão até 20m (inclusive orçamento **)</t>
  </si>
  <si>
    <t>13.02</t>
  </si>
  <si>
    <t>Estudo Hidrológico</t>
  </si>
  <si>
    <t>13.03</t>
  </si>
  <si>
    <t>Redes Elétricas (inclusive orçamento **)</t>
  </si>
  <si>
    <t>13.04</t>
  </si>
  <si>
    <t>Redes de Drenagem (inclusive orçamento **)</t>
  </si>
  <si>
    <t>13.05</t>
  </si>
  <si>
    <t>Urbanização, parcelamento do solo (inclusive orçamento **)</t>
  </si>
  <si>
    <t>m2</t>
  </si>
  <si>
    <t>13.06</t>
  </si>
  <si>
    <t>Paisagismo (inclusive orçamento **)</t>
  </si>
  <si>
    <t>13.07</t>
  </si>
  <si>
    <t>Projeto Geométrico (inclusive orçamento **)</t>
  </si>
  <si>
    <t>13.08</t>
  </si>
  <si>
    <t>Pavimentação (inclusive orçamento **)</t>
  </si>
  <si>
    <t>13.10</t>
  </si>
  <si>
    <t>Terraplanagem (inclusive orçamento **)</t>
  </si>
  <si>
    <t>13.12</t>
  </si>
  <si>
    <t>Muros de contenção  (inclusive orçamento **)</t>
  </si>
  <si>
    <t>13.13</t>
  </si>
  <si>
    <t>Rede de água  (inclusive orçamento **)</t>
  </si>
  <si>
    <t>13.14</t>
  </si>
  <si>
    <t>Rede de esgoto  (inclusive orçamento **)</t>
  </si>
  <si>
    <t>13.15</t>
  </si>
  <si>
    <t xml:space="preserve">Equipamento de reservação, pressurização de água, reservatório elevado, estação recalque e/ou buster (inclusive projeto elétrico e orçamento **)  </t>
  </si>
  <si>
    <t>13.16</t>
  </si>
  <si>
    <t>Estação elevatória de esgorto (inclusive projeto elétrico e orçamento **)</t>
  </si>
  <si>
    <t>13.17</t>
  </si>
  <si>
    <t>ETA ou ETE modulo até 2L/s de consumo de água (inclusive projeto elétrico e orçamento **)</t>
  </si>
  <si>
    <t>mod</t>
  </si>
  <si>
    <t xml:space="preserve">TOTAL GERAL </t>
  </si>
  <si>
    <t>* - Conforme tabela de custos de projetos DER-Edificações 2022</t>
  </si>
  <si>
    <t>** - Incluindo planilha de quantitativos, memória de calculo, composições de custos, cronograma físico-financeiro e cotações de preços.</t>
  </si>
  <si>
    <t>site: https://der.es.gov.br/referencial-de-precos-edificacoes</t>
  </si>
  <si>
    <t>https://der.es.gov.br/Media/der/Documentos/Tabela%20Referencial%20de%20Pre%C3%A7o/Referencial%20de%20Edifica%C3%A7%C3%B5es/OBRAS_2022/TABELA%20REFERENCIAL%20DE%20PRE%C3%87OS%20DE%20PROJETOS%202022.pdf</t>
  </si>
  <si>
    <t>ANEXO B - COMPOSIÇÃO DE CUSTO UNITÁRIO</t>
  </si>
  <si>
    <t>Unid:</t>
  </si>
  <si>
    <t>Preço de Venda:</t>
  </si>
  <si>
    <t>CÓDIGO</t>
  </si>
  <si>
    <t>DESCRIÇÃO</t>
  </si>
  <si>
    <t>UND.</t>
  </si>
  <si>
    <t>QTDE</t>
  </si>
  <si>
    <t>VALOR UNITÁRIO</t>
  </si>
  <si>
    <t>Tipo</t>
  </si>
  <si>
    <t>FATOR K / TRDE</t>
  </si>
  <si>
    <t>Preço de venda unitário</t>
  </si>
  <si>
    <t>TOTAL</t>
  </si>
  <si>
    <t>Aluguel mensal de automóvel utilitário inclusive combustível, exclusive motorista</t>
  </si>
  <si>
    <t>MAT</t>
  </si>
  <si>
    <t>Aluguel mensal de instrumento de topografia ( Estação Total )</t>
  </si>
  <si>
    <t>Gasolina</t>
  </si>
  <si>
    <t>L</t>
  </si>
  <si>
    <t>Topógrafo chefe</t>
  </si>
  <si>
    <t>hr</t>
  </si>
  <si>
    <t>MO</t>
  </si>
  <si>
    <t>Topógrafo auxiliar (nivelador)</t>
  </si>
  <si>
    <t>Diária</t>
  </si>
  <si>
    <t>DIA</t>
  </si>
  <si>
    <t>ANEXO - 7 - IDENTIFICAÇÃO DOS ATESTADO E CAT´s APRESENTADAS PELA LICITANTE PARA QUALIFICAÇÃO TÉCNICA E OPERACIONAL DA EMPRESA LICITANTE</t>
  </si>
  <si>
    <t>ID</t>
  </si>
  <si>
    <t>Descrição</t>
  </si>
  <si>
    <t>Qualificação Operacional</t>
  </si>
  <si>
    <t>Qualificação Técnica</t>
  </si>
  <si>
    <t>Identificação do Atestado</t>
  </si>
  <si>
    <t>CAT  nº</t>
  </si>
  <si>
    <r>
      <t>Cadastro Profissional entidade</t>
    </r>
    <r>
      <rPr>
        <b/>
        <sz val="12"/>
        <rFont val="Arial"/>
        <family val="2"/>
      </rPr>
      <t>¹</t>
    </r>
  </si>
  <si>
    <t>Apoio Técnico</t>
  </si>
  <si>
    <t>1.1</t>
  </si>
  <si>
    <t>Coordenação infra estrutura</t>
  </si>
  <si>
    <t>-----</t>
  </si>
  <si>
    <t>1.2</t>
  </si>
  <si>
    <t>Cordenação urbanismos ou loteamentos urbanos</t>
  </si>
  <si>
    <t>1.3</t>
  </si>
  <si>
    <t>Coordenação  edificações</t>
  </si>
  <si>
    <t>1.4</t>
  </si>
  <si>
    <t>Fiscalização de obras de edificações</t>
  </si>
  <si>
    <t>1.5</t>
  </si>
  <si>
    <t>Fiscalização de obras de infra estruturas</t>
  </si>
  <si>
    <t>1.6</t>
  </si>
  <si>
    <t>Compatibilização de projetos de edificações</t>
  </si>
  <si>
    <t>edificações (obras ou reformas)</t>
  </si>
  <si>
    <t>2.1</t>
  </si>
  <si>
    <t xml:space="preserve">Projeto Arquitetônico </t>
  </si>
  <si>
    <t>2.2</t>
  </si>
  <si>
    <t>Projeto de Climatização</t>
  </si>
  <si>
    <t>2.3</t>
  </si>
  <si>
    <t>Projeto de estrutura de concreto</t>
  </si>
  <si>
    <t>2.4</t>
  </si>
  <si>
    <t>Projeto de SPDA</t>
  </si>
  <si>
    <t>2.5</t>
  </si>
  <si>
    <t>Projeto de Restauro</t>
  </si>
  <si>
    <t>2.6</t>
  </si>
  <si>
    <t>Projeto Arquitetônico em BIM</t>
  </si>
  <si>
    <t>Infraestrutura/saneamento</t>
  </si>
  <si>
    <t>3.1</t>
  </si>
  <si>
    <t>Projeto de Urbanização/loteamentos</t>
  </si>
  <si>
    <t>3.2</t>
  </si>
  <si>
    <t>Projeto de muros de contenção</t>
  </si>
  <si>
    <t>3.3</t>
  </si>
  <si>
    <t>Projeto de Pontes</t>
  </si>
  <si>
    <t>3.4</t>
  </si>
  <si>
    <t>3.5</t>
  </si>
  <si>
    <t>Projeto de Pavimentação</t>
  </si>
  <si>
    <t>3.6</t>
  </si>
  <si>
    <t>Projetos de Drenagem</t>
  </si>
  <si>
    <t>3.7</t>
  </si>
  <si>
    <t>Projetos de Estação de Tratamento de Água</t>
  </si>
  <si>
    <t>3.8</t>
  </si>
  <si>
    <t>Projetos de Estação de Tratamento de Esgoto</t>
  </si>
  <si>
    <t>4.1</t>
  </si>
  <si>
    <t>Relatório de Controle Ambiental (RCA)</t>
  </si>
  <si>
    <t>4.2</t>
  </si>
  <si>
    <t>Assessoria, Elaboração e execução de estudo de passivo ambiental de áreas de disposição irregularde resíduos sólidos ou Plano de Recuperação de áreas degradadas PRAD de áreas de disposição irregular de resíduos sólidos</t>
  </si>
  <si>
    <t>Outros</t>
  </si>
  <si>
    <t>5.2</t>
  </si>
  <si>
    <t>Projeto de Regularização Fundiária</t>
  </si>
  <si>
    <t>1 - Registo na entidade de classe do Profissional detentor da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</si>
</sst>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00"/>
    <numFmt numFmtId="166" formatCode="#,##0.0"/>
    <numFmt numFmtId="167" formatCode="_-&quot;R$ &quot;* #,##0.00_-;&quot;-R$ &quot;* #,##0.00_-;_-&quot;R$ &quot;* \-??_-;_-@_-"/>
    <numFmt numFmtId="168" formatCode="0.00000"/>
    <numFmt numFmtId="169" formatCode="&quot;R$&quot;\ #,##0.00"/>
    <numFmt numFmtId="170" formatCode="&quot;$&quot;#,##0.00_);\(&quot;$&quot;#,##0.00\)"/>
    <numFmt numFmtId="171" formatCode="[$-416]mmm\-yy;@"/>
  </numFmts>
  <fonts count="2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sz val="12"/>
      <color rgb="FF00B0F0"/>
      <name val="Calibri"/>
      <family val="2"/>
      <charset val="1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2B2B2"/>
        <bgColor rgb="FFC0C0C0"/>
      </patternFill>
    </fill>
    <fill>
      <patternFill patternType="solid">
        <fgColor rgb="FFC0C0C0"/>
        <bgColor rgb="FFB2B2B2"/>
      </patternFill>
    </fill>
    <fill>
      <patternFill patternType="solid">
        <fgColor theme="4" tint="0.59999389629810485"/>
        <bgColor rgb="FFB2B2B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FFCC"/>
        <bgColor rgb="FFCCFFFF"/>
      </patternFill>
    </fill>
  </fills>
  <borders count="8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27">
    <xf numFmtId="0" fontId="0" fillId="0" borderId="0"/>
    <xf numFmtId="164" fontId="6" fillId="0" borderId="0" applyBorder="0" applyProtection="0"/>
    <xf numFmtId="167" fontId="6" fillId="0" borderId="0" applyBorder="0" applyProtection="0"/>
    <xf numFmtId="9" fontId="6" fillId="0" borderId="0" applyBorder="0" applyProtection="0"/>
    <xf numFmtId="0" fontId="2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9" fillId="0" borderId="0"/>
  </cellStyleXfs>
  <cellXfs count="2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8" xfId="0" applyFont="1" applyBorder="1" applyAlignment="1">
      <alignment vertical="center" wrapText="1" readingOrder="1"/>
    </xf>
    <xf numFmtId="0" fontId="8" fillId="0" borderId="28" xfId="0" applyFont="1" applyBorder="1" applyAlignment="1">
      <alignment horizontal="center" vertical="center" readingOrder="1"/>
    </xf>
    <xf numFmtId="168" fontId="8" fillId="0" borderId="28" xfId="0" applyNumberFormat="1" applyFont="1" applyBorder="1" applyAlignment="1">
      <alignment horizontal="center" vertical="center" readingOrder="1"/>
    </xf>
    <xf numFmtId="10" fontId="8" fillId="0" borderId="28" xfId="0" applyNumberFormat="1" applyFont="1" applyBorder="1" applyAlignment="1">
      <alignment horizontal="center" vertical="center" wrapText="1" readingOrder="1"/>
    </xf>
    <xf numFmtId="4" fontId="8" fillId="3" borderId="31" xfId="0" applyNumberFormat="1" applyFont="1" applyFill="1" applyBorder="1" applyAlignment="1">
      <alignment vertical="center" wrapText="1" readingOrder="1"/>
    </xf>
    <xf numFmtId="49" fontId="8" fillId="3" borderId="31" xfId="0" applyNumberFormat="1" applyFont="1" applyFill="1" applyBorder="1" applyAlignment="1">
      <alignment horizontal="center" vertical="center" readingOrder="1"/>
    </xf>
    <xf numFmtId="168" fontId="8" fillId="3" borderId="31" xfId="0" applyNumberFormat="1" applyFont="1" applyFill="1" applyBorder="1" applyAlignment="1">
      <alignment horizontal="center" vertical="center" readingOrder="1"/>
    </xf>
    <xf numFmtId="4" fontId="8" fillId="3" borderId="31" xfId="0" applyNumberFormat="1" applyFont="1" applyFill="1" applyBorder="1" applyAlignment="1">
      <alignment horizontal="center" vertical="center" readingOrder="1"/>
    </xf>
    <xf numFmtId="10" fontId="8" fillId="3" borderId="31" xfId="0" applyNumberFormat="1" applyFont="1" applyFill="1" applyBorder="1" applyAlignment="1">
      <alignment horizontal="center" vertical="center" readingOrder="1"/>
    </xf>
    <xf numFmtId="4" fontId="8" fillId="5" borderId="31" xfId="0" applyNumberFormat="1" applyFont="1" applyFill="1" applyBorder="1" applyAlignment="1">
      <alignment vertical="center" wrapText="1" readingOrder="1"/>
    </xf>
    <xf numFmtId="49" fontId="8" fillId="5" borderId="31" xfId="0" applyNumberFormat="1" applyFont="1" applyFill="1" applyBorder="1" applyAlignment="1">
      <alignment horizontal="center" vertical="center" readingOrder="1"/>
    </xf>
    <xf numFmtId="168" fontId="8" fillId="5" borderId="31" xfId="0" applyNumberFormat="1" applyFont="1" applyFill="1" applyBorder="1" applyAlignment="1">
      <alignment horizontal="center" vertical="center" readingOrder="1"/>
    </xf>
    <xf numFmtId="4" fontId="8" fillId="5" borderId="31" xfId="0" applyNumberFormat="1" applyFont="1" applyFill="1" applyBorder="1" applyAlignment="1">
      <alignment horizontal="center" vertical="center" readingOrder="1"/>
    </xf>
    <xf numFmtId="10" fontId="8" fillId="5" borderId="31" xfId="0" applyNumberFormat="1" applyFont="1" applyFill="1" applyBorder="1" applyAlignment="1">
      <alignment horizontal="center" vertical="center" readingOrder="1"/>
    </xf>
    <xf numFmtId="0" fontId="8" fillId="0" borderId="29" xfId="0" applyFont="1" applyBorder="1" applyAlignment="1">
      <alignment horizontal="right" vertical="center" readingOrder="1"/>
    </xf>
    <xf numFmtId="0" fontId="8" fillId="0" borderId="29" xfId="0" applyFont="1" applyBorder="1" applyAlignment="1">
      <alignment vertical="center" wrapText="1" readingOrder="1"/>
    </xf>
    <xf numFmtId="168" fontId="8" fillId="0" borderId="29" xfId="0" applyNumberFormat="1" applyFont="1" applyBorder="1" applyAlignment="1">
      <alignment horizontal="right" vertical="center" readingOrder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168" fontId="8" fillId="0" borderId="0" xfId="0" applyNumberFormat="1" applyFont="1" applyAlignment="1">
      <alignment horizontal="center"/>
    </xf>
    <xf numFmtId="0" fontId="8" fillId="0" borderId="0" xfId="0" applyFont="1"/>
    <xf numFmtId="0" fontId="7" fillId="4" borderId="15" xfId="0" applyFont="1" applyFill="1" applyBorder="1" applyAlignment="1">
      <alignment vertical="center" wrapText="1" readingOrder="1"/>
    </xf>
    <xf numFmtId="0" fontId="7" fillId="4" borderId="15" xfId="0" applyFont="1" applyFill="1" applyBorder="1" applyAlignment="1">
      <alignment horizontal="left" vertical="center" wrapText="1" readingOrder="1"/>
    </xf>
    <xf numFmtId="0" fontId="7" fillId="4" borderId="15" xfId="0" applyFont="1" applyFill="1" applyBorder="1" applyAlignment="1">
      <alignment horizontal="right" vertical="center" wrapText="1" readingOrder="1"/>
    </xf>
    <xf numFmtId="49" fontId="7" fillId="4" borderId="29" xfId="0" applyNumberFormat="1" applyFont="1" applyFill="1" applyBorder="1" applyAlignment="1">
      <alignment horizontal="left" vertical="center" readingOrder="1"/>
    </xf>
    <xf numFmtId="49" fontId="7" fillId="4" borderId="29" xfId="0" applyNumberFormat="1" applyFont="1" applyFill="1" applyBorder="1" applyAlignment="1">
      <alignment horizontal="center" vertical="center" readingOrder="1"/>
    </xf>
    <xf numFmtId="169" fontId="7" fillId="4" borderId="15" xfId="0" applyNumberFormat="1" applyFont="1" applyFill="1" applyBorder="1" applyAlignment="1">
      <alignment horizontal="right" vertical="center" wrapText="1" readingOrder="1"/>
    </xf>
    <xf numFmtId="169" fontId="8" fillId="3" borderId="31" xfId="0" applyNumberFormat="1" applyFont="1" applyFill="1" applyBorder="1" applyAlignment="1">
      <alignment horizontal="center" vertical="center" readingOrder="1"/>
    </xf>
    <xf numFmtId="169" fontId="8" fillId="0" borderId="29" xfId="0" applyNumberFormat="1" applyFont="1" applyBorder="1" applyAlignment="1">
      <alignment horizontal="right" vertical="center" readingOrder="1"/>
    </xf>
    <xf numFmtId="169" fontId="8" fillId="0" borderId="0" xfId="0" applyNumberFormat="1" applyFont="1" applyAlignment="1">
      <alignment horizontal="center"/>
    </xf>
    <xf numFmtId="169" fontId="8" fillId="5" borderId="31" xfId="0" applyNumberFormat="1" applyFont="1" applyFill="1" applyBorder="1" applyAlignment="1">
      <alignment horizontal="center" vertical="center" readingOrder="1"/>
    </xf>
    <xf numFmtId="169" fontId="8" fillId="0" borderId="0" xfId="0" applyNumberFormat="1" applyFont="1"/>
    <xf numFmtId="169" fontId="7" fillId="4" borderId="29" xfId="0" applyNumberFormat="1" applyFont="1" applyFill="1" applyBorder="1" applyAlignment="1">
      <alignment horizontal="left" vertical="center" readingOrder="1"/>
    </xf>
    <xf numFmtId="169" fontId="8" fillId="0" borderId="28" xfId="0" applyNumberFormat="1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9" fontId="6" fillId="0" borderId="0" xfId="3" applyBorder="1" applyAlignment="1">
      <alignment vertical="center"/>
    </xf>
    <xf numFmtId="166" fontId="5" fillId="0" borderId="0" xfId="1" applyNumberFormat="1" applyFont="1" applyBorder="1" applyAlignment="1">
      <alignment horizontal="center" vertical="center" wrapText="1"/>
    </xf>
    <xf numFmtId="166" fontId="14" fillId="0" borderId="0" xfId="1" applyNumberFormat="1" applyFont="1" applyBorder="1" applyAlignment="1">
      <alignment horizontal="center" vertical="center" wrapText="1"/>
    </xf>
    <xf numFmtId="166" fontId="12" fillId="0" borderId="0" xfId="1" applyNumberFormat="1" applyFont="1" applyBorder="1" applyAlignment="1">
      <alignment horizontal="center" vertical="center" wrapText="1"/>
    </xf>
    <xf numFmtId="169" fontId="12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/>
    </xf>
    <xf numFmtId="2" fontId="15" fillId="6" borderId="11" xfId="1" applyNumberFormat="1" applyFont="1" applyFill="1" applyBorder="1" applyAlignment="1">
      <alignment horizontal="center" vertical="center"/>
    </xf>
    <xf numFmtId="4" fontId="15" fillId="6" borderId="2" xfId="1" applyNumberFormat="1" applyFont="1" applyFill="1" applyBorder="1" applyAlignment="1">
      <alignment horizontal="center" vertical="center" wrapText="1"/>
    </xf>
    <xf numFmtId="4" fontId="15" fillId="6" borderId="35" xfId="1" applyNumberFormat="1" applyFont="1" applyFill="1" applyBorder="1" applyAlignment="1">
      <alignment horizontal="center" vertical="center" wrapText="1"/>
    </xf>
    <xf numFmtId="165" fontId="15" fillId="6" borderId="35" xfId="0" applyNumberFormat="1" applyFont="1" applyFill="1" applyBorder="1" applyAlignment="1">
      <alignment horizontal="center" vertical="center"/>
    </xf>
    <xf numFmtId="0" fontId="15" fillId="6" borderId="6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166" fontId="15" fillId="6" borderId="11" xfId="1" applyNumberFormat="1" applyFont="1" applyFill="1" applyBorder="1" applyAlignment="1">
      <alignment horizontal="center" vertical="center"/>
    </xf>
    <xf numFmtId="169" fontId="15" fillId="6" borderId="35" xfId="1" applyNumberFormat="1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166" fontId="17" fillId="0" borderId="15" xfId="1" applyNumberFormat="1" applyFont="1" applyBorder="1" applyAlignment="1">
      <alignment horizontal="center" vertical="center" wrapText="1"/>
    </xf>
    <xf numFmtId="169" fontId="17" fillId="0" borderId="61" xfId="1" applyNumberFormat="1" applyFont="1" applyBorder="1" applyAlignment="1">
      <alignment horizontal="center" vertical="center" wrapText="1"/>
    </xf>
    <xf numFmtId="169" fontId="17" fillId="0" borderId="18" xfId="1" applyNumberFormat="1" applyFont="1" applyBorder="1" applyAlignment="1">
      <alignment horizontal="center" vertical="center"/>
    </xf>
    <xf numFmtId="169" fontId="15" fillId="6" borderId="2" xfId="1" applyNumberFormat="1" applyFont="1" applyFill="1" applyBorder="1" applyAlignment="1">
      <alignment horizontal="center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169" fontId="17" fillId="0" borderId="63" xfId="1" applyNumberFormat="1" applyFont="1" applyBorder="1" applyAlignment="1">
      <alignment horizontal="center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169" fontId="17" fillId="0" borderId="64" xfId="1" applyNumberFormat="1" applyFont="1" applyBorder="1" applyAlignment="1">
      <alignment horizontal="center" vertical="center" wrapText="1"/>
    </xf>
    <xf numFmtId="169" fontId="17" fillId="0" borderId="66" xfId="1" applyNumberFormat="1" applyFont="1" applyBorder="1" applyAlignment="1">
      <alignment horizontal="center" vertical="center"/>
    </xf>
    <xf numFmtId="164" fontId="17" fillId="0" borderId="70" xfId="0" applyNumberFormat="1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169" fontId="17" fillId="0" borderId="13" xfId="1" applyNumberFormat="1" applyFont="1" applyBorder="1" applyAlignment="1">
      <alignment horizontal="center" vertical="center" wrapText="1"/>
    </xf>
    <xf numFmtId="169" fontId="17" fillId="0" borderId="56" xfId="1" applyNumberFormat="1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7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169" fontId="17" fillId="0" borderId="41" xfId="0" applyNumberFormat="1" applyFont="1" applyBorder="1" applyAlignment="1">
      <alignment horizontal="center" vertical="center"/>
    </xf>
    <xf numFmtId="169" fontId="17" fillId="0" borderId="67" xfId="1" applyNumberFormat="1" applyFont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169" fontId="17" fillId="6" borderId="2" xfId="1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50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72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 wrapText="1"/>
    </xf>
    <xf numFmtId="169" fontId="17" fillId="0" borderId="57" xfId="1" applyNumberFormat="1" applyFont="1" applyBorder="1" applyAlignment="1">
      <alignment horizontal="center" vertical="center"/>
    </xf>
    <xf numFmtId="0" fontId="17" fillId="6" borderId="53" xfId="0" applyFont="1" applyFill="1" applyBorder="1" applyAlignment="1">
      <alignment horizontal="center" vertical="center"/>
    </xf>
    <xf numFmtId="0" fontId="17" fillId="6" borderId="59" xfId="0" applyFont="1" applyFill="1" applyBorder="1" applyAlignment="1">
      <alignment horizontal="center" vertical="center"/>
    </xf>
    <xf numFmtId="169" fontId="17" fillId="6" borderId="65" xfId="0" applyNumberFormat="1" applyFont="1" applyFill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73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 wrapText="1"/>
    </xf>
    <xf numFmtId="169" fontId="17" fillId="0" borderId="3" xfId="1" applyNumberFormat="1" applyFont="1" applyBorder="1" applyAlignment="1">
      <alignment horizontal="center" vertical="center" wrapText="1"/>
    </xf>
    <xf numFmtId="169" fontId="17" fillId="0" borderId="36" xfId="1" applyNumberFormat="1" applyFont="1" applyBorder="1" applyAlignment="1">
      <alignment horizontal="center" vertical="center"/>
    </xf>
    <xf numFmtId="2" fontId="15" fillId="6" borderId="11" xfId="1" applyNumberFormat="1" applyFont="1" applyFill="1" applyBorder="1" applyAlignment="1">
      <alignment horizontal="right" vertical="center"/>
    </xf>
    <xf numFmtId="169" fontId="17" fillId="0" borderId="61" xfId="2" applyNumberFormat="1" applyFont="1" applyBorder="1" applyAlignment="1">
      <alignment horizontal="center" vertical="center" wrapText="1"/>
    </xf>
    <xf numFmtId="169" fontId="17" fillId="0" borderId="18" xfId="2" applyNumberFormat="1" applyFont="1" applyBorder="1" applyAlignment="1">
      <alignment horizontal="center" vertical="center" wrapText="1"/>
    </xf>
    <xf numFmtId="169" fontId="17" fillId="0" borderId="51" xfId="2" applyNumberFormat="1" applyFont="1" applyBorder="1" applyAlignment="1">
      <alignment horizontal="center" vertical="center" wrapText="1"/>
    </xf>
    <xf numFmtId="165" fontId="15" fillId="6" borderId="1" xfId="0" applyNumberFormat="1" applyFont="1" applyFill="1" applyBorder="1" applyAlignment="1">
      <alignment horizontal="center" vertical="center"/>
    </xf>
    <xf numFmtId="0" fontId="15" fillId="6" borderId="43" xfId="0" applyFont="1" applyFill="1" applyBorder="1" applyAlignment="1">
      <alignment horizontal="left" vertical="center" wrapText="1"/>
    </xf>
    <xf numFmtId="0" fontId="15" fillId="6" borderId="42" xfId="0" applyFont="1" applyFill="1" applyBorder="1" applyAlignment="1">
      <alignment horizontal="center" vertical="center" wrapText="1"/>
    </xf>
    <xf numFmtId="166" fontId="15" fillId="6" borderId="54" xfId="1" applyNumberFormat="1" applyFont="1" applyFill="1" applyBorder="1" applyAlignment="1">
      <alignment horizontal="center" vertical="center"/>
    </xf>
    <xf numFmtId="169" fontId="15" fillId="6" borderId="44" xfId="1" applyNumberFormat="1" applyFont="1" applyFill="1" applyBorder="1" applyAlignment="1">
      <alignment horizontal="center" vertical="center" wrapText="1"/>
    </xf>
    <xf numFmtId="169" fontId="15" fillId="6" borderId="1" xfId="1" applyNumberFormat="1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47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center" vertical="center" wrapText="1"/>
    </xf>
    <xf numFmtId="166" fontId="17" fillId="0" borderId="59" xfId="1" applyNumberFormat="1" applyFont="1" applyBorder="1" applyAlignment="1">
      <alignment horizontal="center" vertical="center" wrapText="1"/>
    </xf>
    <xf numFmtId="169" fontId="17" fillId="0" borderId="65" xfId="1" applyNumberFormat="1" applyFont="1" applyBorder="1" applyAlignment="1">
      <alignment horizontal="center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/>
    </xf>
    <xf numFmtId="0" fontId="17" fillId="0" borderId="39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center" vertical="center" wrapText="1"/>
    </xf>
    <xf numFmtId="169" fontId="17" fillId="0" borderId="51" xfId="1" applyNumberFormat="1" applyFont="1" applyBorder="1" applyAlignment="1">
      <alignment horizontal="center" vertical="center" wrapText="1"/>
    </xf>
    <xf numFmtId="166" fontId="17" fillId="0" borderId="60" xfId="1" applyNumberFormat="1" applyFont="1" applyBorder="1" applyAlignment="1">
      <alignment horizontal="center" vertical="center" wrapText="1"/>
    </xf>
    <xf numFmtId="169" fontId="17" fillId="0" borderId="26" xfId="1" applyNumberFormat="1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 readingOrder="1"/>
    </xf>
    <xf numFmtId="169" fontId="7" fillId="4" borderId="16" xfId="0" applyNumberFormat="1" applyFont="1" applyFill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readingOrder="1"/>
    </xf>
    <xf numFmtId="169" fontId="8" fillId="0" borderId="50" xfId="0" applyNumberFormat="1" applyFont="1" applyBorder="1" applyAlignment="1">
      <alignment horizontal="center" vertical="center" readingOrder="1"/>
    </xf>
    <xf numFmtId="0" fontId="8" fillId="3" borderId="74" xfId="0" applyFont="1" applyFill="1" applyBorder="1" applyAlignment="1">
      <alignment horizontal="center" vertical="center" readingOrder="1"/>
    </xf>
    <xf numFmtId="169" fontId="8" fillId="3" borderId="37" xfId="0" applyNumberFormat="1" applyFont="1" applyFill="1" applyBorder="1" applyAlignment="1">
      <alignment horizontal="center" vertical="center" readingOrder="1"/>
    </xf>
    <xf numFmtId="169" fontId="8" fillId="0" borderId="72" xfId="0" applyNumberFormat="1" applyFont="1" applyBorder="1" applyAlignment="1">
      <alignment horizontal="center" vertical="center" readingOrder="1"/>
    </xf>
    <xf numFmtId="0" fontId="8" fillId="0" borderId="41" xfId="0" applyFont="1" applyBorder="1" applyAlignment="1">
      <alignment horizontal="center"/>
    </xf>
    <xf numFmtId="169" fontId="8" fillId="0" borderId="37" xfId="0" applyNumberFormat="1" applyFont="1" applyBorder="1" applyAlignment="1">
      <alignment horizontal="center"/>
    </xf>
    <xf numFmtId="0" fontId="8" fillId="5" borderId="74" xfId="0" applyFont="1" applyFill="1" applyBorder="1" applyAlignment="1">
      <alignment horizontal="center" vertical="center" readingOrder="1"/>
    </xf>
    <xf numFmtId="169" fontId="8" fillId="5" borderId="37" xfId="0" applyNumberFormat="1" applyFont="1" applyFill="1" applyBorder="1" applyAlignment="1">
      <alignment horizontal="center" vertical="center" readingOrder="1"/>
    </xf>
    <xf numFmtId="0" fontId="8" fillId="0" borderId="40" xfId="0" applyFont="1" applyBorder="1"/>
    <xf numFmtId="169" fontId="8" fillId="0" borderId="40" xfId="0" applyNumberFormat="1" applyFont="1" applyBorder="1"/>
    <xf numFmtId="169" fontId="8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readingOrder="1"/>
    </xf>
    <xf numFmtId="10" fontId="16" fillId="0" borderId="37" xfId="3" applyNumberFormat="1" applyFont="1" applyBorder="1" applyAlignment="1">
      <alignment horizontal="center" vertical="center"/>
    </xf>
    <xf numFmtId="10" fontId="16" fillId="0" borderId="4" xfId="3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15" fillId="6" borderId="75" xfId="0" applyFont="1" applyFill="1" applyBorder="1" applyAlignment="1">
      <alignment horizontal="center" vertical="center"/>
    </xf>
    <xf numFmtId="2" fontId="15" fillId="6" borderId="27" xfId="1" applyNumberFormat="1" applyFont="1" applyFill="1" applyBorder="1" applyAlignment="1">
      <alignment horizontal="center" vertical="center"/>
    </xf>
    <xf numFmtId="0" fontId="16" fillId="0" borderId="0" xfId="26" applyFont="1" applyAlignment="1">
      <alignment horizontal="center" vertical="center"/>
    </xf>
    <xf numFmtId="0" fontId="16" fillId="0" borderId="0" xfId="26" applyFont="1" applyAlignment="1">
      <alignment vertical="center"/>
    </xf>
    <xf numFmtId="0" fontId="16" fillId="0" borderId="79" xfId="26" applyFont="1" applyBorder="1" applyAlignment="1">
      <alignment horizontal="center" vertical="center"/>
    </xf>
    <xf numFmtId="0" fontId="16" fillId="0" borderId="80" xfId="26" applyFont="1" applyBorder="1" applyAlignment="1">
      <alignment horizontal="center" vertical="center"/>
    </xf>
    <xf numFmtId="0" fontId="20" fillId="8" borderId="45" xfId="26" applyFont="1" applyFill="1" applyBorder="1" applyAlignment="1">
      <alignment horizontal="center" vertical="center"/>
    </xf>
    <xf numFmtId="0" fontId="20" fillId="8" borderId="8" xfId="26" applyFont="1" applyFill="1" applyBorder="1" applyAlignment="1">
      <alignment horizontal="center" vertical="center" wrapText="1"/>
    </xf>
    <xf numFmtId="0" fontId="20" fillId="8" borderId="24" xfId="26" applyFont="1" applyFill="1" applyBorder="1" applyAlignment="1">
      <alignment horizontal="center" vertical="center" wrapText="1"/>
    </xf>
    <xf numFmtId="0" fontId="16" fillId="6" borderId="65" xfId="26" applyFont="1" applyFill="1" applyBorder="1" applyAlignment="1">
      <alignment horizontal="center" vertical="center"/>
    </xf>
    <xf numFmtId="0" fontId="16" fillId="0" borderId="49" xfId="26" applyFont="1" applyBorder="1" applyAlignment="1">
      <alignment horizontal="center" vertical="center"/>
    </xf>
    <xf numFmtId="0" fontId="16" fillId="0" borderId="29" xfId="26" applyFont="1" applyBorder="1" applyAlignment="1">
      <alignment vertical="center"/>
    </xf>
    <xf numFmtId="0" fontId="16" fillId="0" borderId="29" xfId="26" applyFont="1" applyBorder="1" applyAlignment="1">
      <alignment horizontal="center" vertical="center"/>
    </xf>
    <xf numFmtId="0" fontId="16" fillId="0" borderId="16" xfId="26" applyFont="1" applyBorder="1" applyAlignment="1">
      <alignment horizontal="center" vertical="center"/>
    </xf>
    <xf numFmtId="0" fontId="16" fillId="0" borderId="3" xfId="26" applyFont="1" applyBorder="1" applyAlignment="1">
      <alignment horizontal="center" vertical="center"/>
    </xf>
    <xf numFmtId="0" fontId="16" fillId="0" borderId="8" xfId="26" applyFont="1" applyBorder="1" applyAlignment="1">
      <alignment vertical="center"/>
    </xf>
    <xf numFmtId="0" fontId="16" fillId="0" borderId="8" xfId="26" applyFont="1" applyBorder="1" applyAlignment="1">
      <alignment horizontal="center" vertical="center"/>
    </xf>
    <xf numFmtId="0" fontId="16" fillId="0" borderId="24" xfId="26" applyFont="1" applyBorder="1" applyAlignment="1">
      <alignment horizontal="center" vertical="center"/>
    </xf>
    <xf numFmtId="0" fontId="16" fillId="6" borderId="49" xfId="26" applyFont="1" applyFill="1" applyBorder="1" applyAlignment="1">
      <alignment horizontal="center" vertical="center"/>
    </xf>
    <xf numFmtId="0" fontId="16" fillId="0" borderId="61" xfId="26" applyFont="1" applyBorder="1" applyAlignment="1">
      <alignment horizontal="center" vertical="center"/>
    </xf>
    <xf numFmtId="0" fontId="16" fillId="0" borderId="51" xfId="26" applyFont="1" applyBorder="1" applyAlignment="1">
      <alignment horizontal="center" vertical="center"/>
    </xf>
    <xf numFmtId="0" fontId="16" fillId="0" borderId="33" xfId="26" applyFont="1" applyBorder="1" applyAlignment="1">
      <alignment vertical="center"/>
    </xf>
    <xf numFmtId="0" fontId="16" fillId="0" borderId="33" xfId="26" applyFont="1" applyBorder="1" applyAlignment="1">
      <alignment horizontal="center" vertical="center"/>
    </xf>
    <xf numFmtId="0" fontId="16" fillId="0" borderId="23" xfId="26" applyFont="1" applyBorder="1" applyAlignment="1">
      <alignment horizontal="center" vertical="center"/>
    </xf>
    <xf numFmtId="0" fontId="16" fillId="0" borderId="26" xfId="26" applyFont="1" applyBorder="1" applyAlignment="1">
      <alignment horizontal="center" vertical="center"/>
    </xf>
    <xf numFmtId="0" fontId="16" fillId="0" borderId="41" xfId="26" applyFont="1" applyBorder="1" applyAlignment="1">
      <alignment horizontal="center" vertical="center"/>
    </xf>
    <xf numFmtId="0" fontId="16" fillId="0" borderId="33" xfId="26" applyFont="1" applyBorder="1" applyAlignment="1">
      <alignment vertical="center" wrapText="1"/>
    </xf>
    <xf numFmtId="0" fontId="20" fillId="6" borderId="65" xfId="26" applyFont="1" applyFill="1" applyBorder="1" applyAlignment="1">
      <alignment horizontal="center" vertical="center"/>
    </xf>
    <xf numFmtId="0" fontId="16" fillId="0" borderId="36" xfId="26" applyFont="1" applyBorder="1" applyAlignment="1">
      <alignment horizontal="center" vertical="center"/>
    </xf>
    <xf numFmtId="0" fontId="16" fillId="0" borderId="4" xfId="26" applyFont="1" applyBorder="1" applyAlignment="1">
      <alignment vertical="center"/>
    </xf>
    <xf numFmtId="0" fontId="16" fillId="0" borderId="4" xfId="26" applyFont="1" applyBorder="1" applyAlignment="1">
      <alignment horizontal="center" vertical="center"/>
    </xf>
    <xf numFmtId="0" fontId="16" fillId="0" borderId="75" xfId="26" applyFont="1" applyBorder="1" applyAlignment="1">
      <alignment horizontal="center" vertical="center"/>
    </xf>
    <xf numFmtId="171" fontId="15" fillId="0" borderId="2" xfId="0" applyNumberFormat="1" applyFont="1" applyBorder="1" applyAlignment="1">
      <alignment horizontal="center" vertical="center"/>
    </xf>
    <xf numFmtId="171" fontId="15" fillId="0" borderId="34" xfId="0" applyNumberFormat="1" applyFont="1" applyBorder="1" applyAlignment="1">
      <alignment horizontal="center" vertical="center"/>
    </xf>
    <xf numFmtId="14" fontId="18" fillId="0" borderId="53" xfId="0" applyNumberFormat="1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49" fontId="15" fillId="0" borderId="48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49" fontId="15" fillId="0" borderId="44" xfId="0" applyNumberFormat="1" applyFont="1" applyBorder="1" applyAlignment="1">
      <alignment horizontal="center" vertical="center" wrapText="1"/>
    </xf>
    <xf numFmtId="49" fontId="15" fillId="0" borderId="43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5" fillId="7" borderId="2" xfId="0" applyFont="1" applyFill="1" applyBorder="1" applyAlignment="1">
      <alignment horizontal="right" vertical="center"/>
    </xf>
    <xf numFmtId="0" fontId="15" fillId="7" borderId="62" xfId="0" applyFont="1" applyFill="1" applyBorder="1" applyAlignment="1">
      <alignment horizontal="right" vertical="center"/>
    </xf>
    <xf numFmtId="0" fontId="15" fillId="0" borderId="2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5" fillId="0" borderId="48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6" fillId="0" borderId="76" xfId="26" applyFont="1" applyBorder="1" applyAlignment="1">
      <alignment vertical="center" wrapText="1"/>
    </xf>
    <xf numFmtId="0" fontId="16" fillId="0" borderId="77" xfId="26" applyFont="1" applyBorder="1" applyAlignment="1">
      <alignment vertical="center" wrapText="1"/>
    </xf>
    <xf numFmtId="0" fontId="16" fillId="0" borderId="78" xfId="26" applyFont="1" applyBorder="1" applyAlignment="1">
      <alignment vertical="center" wrapText="1"/>
    </xf>
    <xf numFmtId="0" fontId="20" fillId="8" borderId="2" xfId="26" applyFont="1" applyFill="1" applyBorder="1" applyAlignment="1">
      <alignment horizontal="center" vertical="center"/>
    </xf>
    <xf numFmtId="0" fontId="20" fillId="8" borderId="45" xfId="26" applyFont="1" applyFill="1" applyBorder="1" applyAlignment="1">
      <alignment vertical="center"/>
    </xf>
    <xf numFmtId="0" fontId="20" fillId="8" borderId="8" xfId="26" applyFont="1" applyFill="1" applyBorder="1" applyAlignment="1">
      <alignment vertical="center"/>
    </xf>
    <xf numFmtId="0" fontId="20" fillId="8" borderId="45" xfId="26" applyFont="1" applyFill="1" applyBorder="1" applyAlignment="1">
      <alignment horizontal="center" vertical="center"/>
    </xf>
    <xf numFmtId="0" fontId="20" fillId="8" borderId="46" xfId="26" applyFont="1" applyFill="1" applyBorder="1" applyAlignment="1">
      <alignment horizontal="center" vertical="center"/>
    </xf>
    <xf numFmtId="0" fontId="16" fillId="0" borderId="0" xfId="26" applyFont="1" applyAlignment="1">
      <alignment vertical="center"/>
    </xf>
    <xf numFmtId="0" fontId="22" fillId="6" borderId="45" xfId="26" applyFont="1" applyFill="1" applyBorder="1" applyAlignment="1">
      <alignment vertical="center"/>
    </xf>
    <xf numFmtId="0" fontId="22" fillId="6" borderId="46" xfId="26" applyFont="1" applyFill="1" applyBorder="1" applyAlignment="1">
      <alignment vertical="center"/>
    </xf>
    <xf numFmtId="0" fontId="22" fillId="6" borderId="30" xfId="26" applyFont="1" applyFill="1" applyBorder="1" applyAlignment="1">
      <alignment vertical="center"/>
    </xf>
    <xf numFmtId="0" fontId="22" fillId="6" borderId="10" xfId="26" applyFont="1" applyFill="1" applyBorder="1" applyAlignment="1">
      <alignment vertical="center"/>
    </xf>
  </cellXfs>
  <cellStyles count="27">
    <cellStyle name="Moeda" xfId="2" builtinId="4"/>
    <cellStyle name="Moeda 11 2 4" xfId="8"/>
    <cellStyle name="Moeda 2" xfId="7"/>
    <cellStyle name="Moeda 6 3 2 6" xfId="9"/>
    <cellStyle name="Normal" xfId="0" builtinId="0"/>
    <cellStyle name="Normal 10 2 2" xfId="10"/>
    <cellStyle name="Normal 10 2 2 4 2" xfId="11"/>
    <cellStyle name="Normal 11" xfId="4"/>
    <cellStyle name="Normal 13 2 2" xfId="12"/>
    <cellStyle name="Normal 13 2 2 3" xfId="13"/>
    <cellStyle name="Normal 2" xfId="5"/>
    <cellStyle name="Normal 2 2" xfId="15"/>
    <cellStyle name="Normal 2 3" xfId="14"/>
    <cellStyle name="Normal 2_ORÇ 022-2011 - SES - BAYEUX - INTERCEPTORES" xfId="16"/>
    <cellStyle name="Normal 3" xfId="17"/>
    <cellStyle name="Normal 3 3" xfId="18"/>
    <cellStyle name="Normal 4" xfId="6"/>
    <cellStyle name="Normal 5" xfId="19"/>
    <cellStyle name="Normal 6" xfId="26"/>
    <cellStyle name="Porcentagem" xfId="3" builtinId="5"/>
    <cellStyle name="Porcentagem 2" xfId="21"/>
    <cellStyle name="Porcentagem 3" xfId="20"/>
    <cellStyle name="Porcentagem 5 2" xfId="22"/>
    <cellStyle name="Separador de milhares 2" xfId="24"/>
    <cellStyle name="Separador de milhares 3" xfId="25"/>
    <cellStyle name="Vírgula" xfId="1" builtinId="3"/>
    <cellStyle name="Vírgula 2" xfId="23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E5E5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140"/>
  <sheetViews>
    <sheetView tabSelected="1" view="pageBreakPreview" topLeftCell="A124" zoomScale="85" zoomScaleNormal="100" zoomScaleSheetLayoutView="85" workbookViewId="0">
      <selection sqref="A1:B1"/>
    </sheetView>
  </sheetViews>
  <sheetFormatPr defaultColWidth="10.28515625" defaultRowHeight="15.75" x14ac:dyDescent="0.25"/>
  <cols>
    <col min="1" max="1" width="7.42578125" style="1" customWidth="1"/>
    <col min="2" max="2" width="95" style="2" customWidth="1"/>
    <col min="3" max="3" width="10.42578125" style="1" customWidth="1"/>
    <col min="4" max="4" width="10.85546875" style="5" customWidth="1"/>
    <col min="5" max="5" width="14.28515625" style="6" customWidth="1"/>
    <col min="6" max="6" width="19.42578125" style="6" customWidth="1"/>
    <col min="7" max="7" width="16.85546875" style="1" bestFit="1" customWidth="1"/>
    <col min="8" max="976" width="10.28515625" style="1"/>
    <col min="977" max="1020" width="10.28515625" style="44"/>
    <col min="1021" max="16384" width="10.28515625" style="45"/>
  </cols>
  <sheetData>
    <row r="1" spans="1:1020" ht="15.6" customHeight="1" thickBot="1" x14ac:dyDescent="0.3">
      <c r="A1" s="189" t="s">
        <v>0</v>
      </c>
      <c r="B1" s="190"/>
      <c r="C1" s="187" t="s">
        <v>1</v>
      </c>
      <c r="D1" s="188"/>
      <c r="E1" s="183">
        <v>45208</v>
      </c>
      <c r="F1" s="184"/>
    </row>
    <row r="2" spans="1:1020" x14ac:dyDescent="0.25">
      <c r="A2" s="193" t="s">
        <v>2</v>
      </c>
      <c r="B2" s="194"/>
      <c r="C2" s="185" t="s">
        <v>3</v>
      </c>
      <c r="D2" s="186"/>
      <c r="E2" s="150" t="s">
        <v>4</v>
      </c>
      <c r="F2" s="147">
        <v>1.1586000000000001</v>
      </c>
    </row>
    <row r="3" spans="1:1020" ht="32.450000000000003" customHeight="1" thickBot="1" x14ac:dyDescent="0.3">
      <c r="A3" s="195"/>
      <c r="B3" s="196"/>
      <c r="C3" s="191" t="s">
        <v>5</v>
      </c>
      <c r="D3" s="192"/>
      <c r="E3" s="149" t="s">
        <v>6</v>
      </c>
      <c r="F3" s="148">
        <v>2.1701000000000001</v>
      </c>
    </row>
    <row r="4" spans="1:1020" ht="44.45" customHeight="1" thickBot="1" x14ac:dyDescent="0.3">
      <c r="A4" s="57" t="s">
        <v>7</v>
      </c>
      <c r="B4" s="58" t="s">
        <v>8</v>
      </c>
      <c r="C4" s="151" t="s">
        <v>9</v>
      </c>
      <c r="D4" s="152" t="s">
        <v>10</v>
      </c>
      <c r="E4" s="61" t="s">
        <v>11</v>
      </c>
      <c r="F4" s="62" t="s">
        <v>12</v>
      </c>
      <c r="I4" s="50"/>
    </row>
    <row r="5" spans="1:1020" s="3" customFormat="1" ht="32.25" thickBot="1" x14ac:dyDescent="0.3">
      <c r="A5" s="63">
        <v>1</v>
      </c>
      <c r="B5" s="64" t="s">
        <v>13</v>
      </c>
      <c r="C5" s="65" t="s">
        <v>14</v>
      </c>
      <c r="D5" s="66" t="s">
        <v>14</v>
      </c>
      <c r="E5" s="61" t="s">
        <v>14</v>
      </c>
      <c r="F5" s="67">
        <v>1409586.16</v>
      </c>
      <c r="G5" s="5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</row>
    <row r="6" spans="1:1020" s="3" customFormat="1" x14ac:dyDescent="0.25">
      <c r="A6" s="68" t="s">
        <v>15</v>
      </c>
      <c r="B6" s="69" t="s">
        <v>16</v>
      </c>
      <c r="C6" s="70" t="s">
        <v>17</v>
      </c>
      <c r="D6" s="71">
        <v>2080</v>
      </c>
      <c r="E6" s="72">
        <v>167.38</v>
      </c>
      <c r="F6" s="73">
        <v>348150.4</v>
      </c>
      <c r="G6" s="5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44"/>
      <c r="AKP6" s="44"/>
      <c r="AKQ6" s="44"/>
      <c r="AKR6" s="44"/>
      <c r="AKS6" s="44"/>
      <c r="AKT6" s="44"/>
      <c r="AKU6" s="44"/>
      <c r="AKV6" s="44"/>
      <c r="AKW6" s="44"/>
      <c r="AKX6" s="44"/>
      <c r="AKY6" s="44"/>
      <c r="AKZ6" s="44"/>
      <c r="ALA6" s="44"/>
      <c r="ALB6" s="44"/>
      <c r="ALC6" s="44"/>
      <c r="ALD6" s="44"/>
      <c r="ALE6" s="44"/>
      <c r="ALF6" s="44"/>
      <c r="ALG6" s="44"/>
      <c r="ALH6" s="44"/>
      <c r="ALI6" s="44"/>
      <c r="ALJ6" s="44"/>
      <c r="ALK6" s="44"/>
      <c r="ALL6" s="44"/>
      <c r="ALM6" s="44"/>
      <c r="ALN6" s="44"/>
      <c r="ALO6" s="44"/>
      <c r="ALP6" s="44"/>
      <c r="ALQ6" s="44"/>
      <c r="ALR6" s="44"/>
      <c r="ALS6" s="44"/>
      <c r="ALT6" s="44"/>
      <c r="ALU6" s="44"/>
      <c r="ALV6" s="44"/>
      <c r="ALW6" s="44"/>
      <c r="ALX6" s="44"/>
      <c r="ALY6" s="44"/>
      <c r="ALZ6" s="44"/>
      <c r="AMA6" s="44"/>
      <c r="AMB6" s="44"/>
      <c r="AMC6" s="44"/>
      <c r="AMD6" s="44"/>
      <c r="AME6" s="44"/>
      <c r="AMF6" s="44"/>
    </row>
    <row r="7" spans="1:1020" s="3" customFormat="1" x14ac:dyDescent="0.25">
      <c r="A7" s="68" t="s">
        <v>18</v>
      </c>
      <c r="B7" s="69" t="s">
        <v>19</v>
      </c>
      <c r="C7" s="70" t="s">
        <v>17</v>
      </c>
      <c r="D7" s="71">
        <f>24*200</f>
        <v>4800</v>
      </c>
      <c r="E7" s="72">
        <v>129.03</v>
      </c>
      <c r="F7" s="73">
        <v>619344</v>
      </c>
      <c r="G7" s="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</row>
    <row r="8" spans="1:1020" s="3" customFormat="1" x14ac:dyDescent="0.25">
      <c r="A8" s="68" t="s">
        <v>20</v>
      </c>
      <c r="B8" s="69" t="s">
        <v>21</v>
      </c>
      <c r="C8" s="70" t="s">
        <v>17</v>
      </c>
      <c r="D8" s="71">
        <f>24*200</f>
        <v>4800</v>
      </c>
      <c r="E8" s="72">
        <v>33.340000000000003</v>
      </c>
      <c r="F8" s="73">
        <v>160032</v>
      </c>
      <c r="G8" s="5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</row>
    <row r="9" spans="1:1020" s="3" customFormat="1" x14ac:dyDescent="0.25">
      <c r="A9" s="68" t="s">
        <v>22</v>
      </c>
      <c r="B9" s="69" t="s">
        <v>23</v>
      </c>
      <c r="C9" s="70" t="s">
        <v>17</v>
      </c>
      <c r="D9" s="71">
        <f>100*12</f>
        <v>1200</v>
      </c>
      <c r="E9" s="72">
        <v>167.26</v>
      </c>
      <c r="F9" s="73">
        <v>200712</v>
      </c>
      <c r="G9" s="5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</row>
    <row r="10" spans="1:1020" s="3" customFormat="1" ht="32.25" thickBot="1" x14ac:dyDescent="0.3">
      <c r="A10" s="68" t="s">
        <v>24</v>
      </c>
      <c r="B10" s="69" t="s">
        <v>25</v>
      </c>
      <c r="C10" s="70" t="s">
        <v>26</v>
      </c>
      <c r="D10" s="71">
        <v>12</v>
      </c>
      <c r="E10" s="72">
        <v>6778.98</v>
      </c>
      <c r="F10" s="73">
        <v>81347.759999999995</v>
      </c>
      <c r="G10" s="5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</row>
    <row r="11" spans="1:1020" s="3" customFormat="1" ht="16.5" thickBot="1" x14ac:dyDescent="0.3">
      <c r="A11" s="63">
        <v>2</v>
      </c>
      <c r="B11" s="64" t="s">
        <v>27</v>
      </c>
      <c r="C11" s="65" t="s">
        <v>14</v>
      </c>
      <c r="D11" s="66" t="s">
        <v>14</v>
      </c>
      <c r="E11" s="74" t="s">
        <v>14</v>
      </c>
      <c r="F11" s="67">
        <v>190510.25</v>
      </c>
      <c r="G11" s="5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</row>
    <row r="12" spans="1:1020" s="3" customFormat="1" x14ac:dyDescent="0.25">
      <c r="A12" s="68" t="s">
        <v>28</v>
      </c>
      <c r="B12" s="75" t="s">
        <v>29</v>
      </c>
      <c r="C12" s="76" t="s">
        <v>30</v>
      </c>
      <c r="D12" s="71">
        <v>25</v>
      </c>
      <c r="E12" s="77">
        <v>2360.7199999999998</v>
      </c>
      <c r="F12" s="73">
        <v>59018</v>
      </c>
      <c r="G12" s="5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44"/>
      <c r="AKP12" s="44"/>
      <c r="AKQ12" s="44"/>
      <c r="AKR12" s="44"/>
      <c r="AKS12" s="44"/>
      <c r="AKT12" s="44"/>
      <c r="AKU12" s="44"/>
      <c r="AKV12" s="44"/>
      <c r="AKW12" s="44"/>
      <c r="AKX12" s="44"/>
      <c r="AKY12" s="44"/>
      <c r="AKZ12" s="44"/>
      <c r="ALA12" s="44"/>
      <c r="ALB12" s="44"/>
      <c r="ALC12" s="44"/>
      <c r="ALD12" s="44"/>
      <c r="ALE12" s="44"/>
      <c r="ALF12" s="44"/>
      <c r="ALG12" s="44"/>
      <c r="ALH12" s="44"/>
      <c r="ALI12" s="44"/>
      <c r="ALJ12" s="44"/>
      <c r="ALK12" s="44"/>
      <c r="ALL12" s="44"/>
      <c r="ALM12" s="44"/>
      <c r="ALN12" s="44"/>
      <c r="ALO12" s="44"/>
      <c r="ALP12" s="44"/>
      <c r="ALQ12" s="44"/>
      <c r="ALR12" s="44"/>
      <c r="ALS12" s="44"/>
      <c r="ALT12" s="44"/>
      <c r="ALU12" s="44"/>
      <c r="ALV12" s="44"/>
      <c r="ALW12" s="44"/>
      <c r="ALX12" s="44"/>
      <c r="ALY12" s="44"/>
      <c r="ALZ12" s="44"/>
      <c r="AMA12" s="44"/>
      <c r="AMB12" s="44"/>
      <c r="AMC12" s="44"/>
      <c r="AMD12" s="44"/>
      <c r="AME12" s="44"/>
      <c r="AMF12" s="44"/>
    </row>
    <row r="13" spans="1:1020" x14ac:dyDescent="0.25">
      <c r="A13" s="68" t="s">
        <v>31</v>
      </c>
      <c r="B13" s="75" t="s">
        <v>32</v>
      </c>
      <c r="C13" s="76" t="s">
        <v>33</v>
      </c>
      <c r="D13" s="71">
        <v>75000</v>
      </c>
      <c r="E13" s="77">
        <v>0.87</v>
      </c>
      <c r="F13" s="73">
        <v>65250</v>
      </c>
      <c r="G13" s="55"/>
    </row>
    <row r="14" spans="1:1020" ht="16.5" thickBot="1" x14ac:dyDescent="0.3">
      <c r="A14" s="68" t="s">
        <v>34</v>
      </c>
      <c r="B14" s="75" t="s">
        <v>35</v>
      </c>
      <c r="C14" s="76" t="s">
        <v>36</v>
      </c>
      <c r="D14" s="71">
        <v>25</v>
      </c>
      <c r="E14" s="77">
        <v>2649.69</v>
      </c>
      <c r="F14" s="73">
        <v>66242.25</v>
      </c>
      <c r="G14" s="55"/>
    </row>
    <row r="15" spans="1:1020" s="3" customFormat="1" ht="16.5" thickBot="1" x14ac:dyDescent="0.3">
      <c r="A15" s="63">
        <v>3</v>
      </c>
      <c r="B15" s="64" t="s">
        <v>37</v>
      </c>
      <c r="C15" s="65" t="s">
        <v>14</v>
      </c>
      <c r="D15" s="66"/>
      <c r="E15" s="74" t="s">
        <v>14</v>
      </c>
      <c r="F15" s="67">
        <v>854506.25</v>
      </c>
      <c r="G15" s="55"/>
      <c r="H15" s="1"/>
      <c r="I15" s="5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44"/>
      <c r="AKP15" s="44"/>
      <c r="AKQ15" s="44"/>
      <c r="AKR15" s="44"/>
      <c r="AKS15" s="44"/>
      <c r="AKT15" s="44"/>
      <c r="AKU15" s="44"/>
      <c r="AKV15" s="44"/>
      <c r="AKW15" s="44"/>
      <c r="AKX15" s="44"/>
      <c r="AKY15" s="44"/>
      <c r="AKZ15" s="44"/>
      <c r="ALA15" s="44"/>
      <c r="ALB15" s="44"/>
      <c r="ALC15" s="44"/>
      <c r="ALD15" s="44"/>
      <c r="ALE15" s="44"/>
      <c r="ALF15" s="44"/>
      <c r="ALG15" s="44"/>
      <c r="ALH15" s="44"/>
      <c r="ALI15" s="44"/>
      <c r="ALJ15" s="44"/>
      <c r="ALK15" s="44"/>
      <c r="ALL15" s="44"/>
      <c r="ALM15" s="44"/>
      <c r="ALN15" s="44"/>
      <c r="ALO15" s="44"/>
      <c r="ALP15" s="44"/>
      <c r="ALQ15" s="44"/>
      <c r="ALR15" s="44"/>
      <c r="ALS15" s="44"/>
      <c r="ALT15" s="44"/>
      <c r="ALU15" s="44"/>
      <c r="ALV15" s="44"/>
      <c r="ALW15" s="44"/>
      <c r="ALX15" s="44"/>
      <c r="ALY15" s="44"/>
      <c r="ALZ15" s="44"/>
      <c r="AMA15" s="44"/>
      <c r="AMB15" s="44"/>
      <c r="AMC15" s="44"/>
      <c r="AMD15" s="44"/>
      <c r="AME15" s="44"/>
      <c r="AMF15" s="44"/>
    </row>
    <row r="16" spans="1:1020" s="3" customFormat="1" ht="19.899999999999999" customHeight="1" x14ac:dyDescent="0.25">
      <c r="A16" s="68" t="s">
        <v>38</v>
      </c>
      <c r="B16" s="78" t="s">
        <v>39</v>
      </c>
      <c r="C16" s="79" t="s">
        <v>30</v>
      </c>
      <c r="D16" s="71">
        <v>25</v>
      </c>
      <c r="E16" s="80">
        <v>2034.37</v>
      </c>
      <c r="F16" s="81">
        <v>50859.25</v>
      </c>
      <c r="G16" s="55"/>
      <c r="H16" s="1"/>
      <c r="AKO16" s="44"/>
      <c r="AKP16" s="44"/>
      <c r="AKQ16" s="44"/>
      <c r="AKR16" s="44"/>
      <c r="AKS16" s="44"/>
      <c r="AKT16" s="44"/>
      <c r="AKU16" s="44"/>
      <c r="AKV16" s="44"/>
      <c r="AKW16" s="44"/>
      <c r="AKX16" s="44"/>
      <c r="AKY16" s="44"/>
      <c r="AKZ16" s="44"/>
      <c r="ALA16" s="44"/>
      <c r="ALB16" s="44"/>
      <c r="ALC16" s="44"/>
      <c r="ALD16" s="44"/>
      <c r="ALE16" s="44"/>
      <c r="ALF16" s="44"/>
      <c r="ALG16" s="44"/>
      <c r="ALH16" s="44"/>
      <c r="ALI16" s="44"/>
      <c r="ALJ16" s="44"/>
      <c r="ALK16" s="44"/>
      <c r="ALL16" s="44"/>
      <c r="ALM16" s="44"/>
      <c r="ALN16" s="44"/>
      <c r="ALO16" s="44"/>
      <c r="ALP16" s="44"/>
      <c r="ALQ16" s="44"/>
      <c r="ALR16" s="44"/>
      <c r="ALS16" s="44"/>
      <c r="ALT16" s="44"/>
      <c r="ALU16" s="44"/>
      <c r="ALV16" s="44"/>
      <c r="ALW16" s="44"/>
      <c r="ALX16" s="44"/>
      <c r="ALY16" s="44"/>
      <c r="ALZ16" s="44"/>
      <c r="AMA16" s="44"/>
      <c r="AMB16" s="44"/>
      <c r="AMC16" s="44"/>
      <c r="AMD16" s="44"/>
      <c r="AME16" s="44"/>
      <c r="AMF16" s="44"/>
    </row>
    <row r="17" spans="1:1020" s="3" customFormat="1" ht="31.5" x14ac:dyDescent="0.25">
      <c r="A17" s="68" t="s">
        <v>40</v>
      </c>
      <c r="B17" s="82" t="s">
        <v>41</v>
      </c>
      <c r="C17" s="83" t="s">
        <v>30</v>
      </c>
      <c r="D17" s="71">
        <v>25</v>
      </c>
      <c r="E17" s="84">
        <v>3074.32</v>
      </c>
      <c r="F17" s="85">
        <v>76858</v>
      </c>
      <c r="G17" s="55"/>
      <c r="H17" s="1"/>
      <c r="AKO17" s="44"/>
      <c r="AKP17" s="44"/>
      <c r="AKQ17" s="44"/>
      <c r="AKR17" s="44"/>
      <c r="AKS17" s="44"/>
      <c r="AKT17" s="44"/>
      <c r="AKU17" s="44"/>
      <c r="AKV17" s="44"/>
      <c r="AKW17" s="44"/>
      <c r="AKX17" s="44"/>
      <c r="AKY17" s="44"/>
      <c r="AKZ17" s="44"/>
      <c r="ALA17" s="44"/>
      <c r="ALB17" s="44"/>
      <c r="ALC17" s="44"/>
      <c r="ALD17" s="44"/>
      <c r="ALE17" s="44"/>
      <c r="ALF17" s="44"/>
      <c r="ALG17" s="44"/>
      <c r="ALH17" s="44"/>
      <c r="ALI17" s="44"/>
      <c r="ALJ17" s="44"/>
      <c r="ALK17" s="44"/>
      <c r="ALL17" s="44"/>
      <c r="ALM17" s="44"/>
      <c r="ALN17" s="44"/>
      <c r="ALO17" s="44"/>
      <c r="ALP17" s="44"/>
      <c r="ALQ17" s="44"/>
      <c r="ALR17" s="44"/>
      <c r="ALS17" s="44"/>
      <c r="ALT17" s="44"/>
      <c r="ALU17" s="44"/>
      <c r="ALV17" s="44"/>
      <c r="ALW17" s="44"/>
      <c r="ALX17" s="44"/>
      <c r="ALY17" s="44"/>
      <c r="ALZ17" s="44"/>
      <c r="AMA17" s="44"/>
      <c r="AMB17" s="44"/>
      <c r="AMC17" s="44"/>
      <c r="AMD17" s="44"/>
      <c r="AME17" s="44"/>
      <c r="AMF17" s="44"/>
    </row>
    <row r="18" spans="1:1020" s="3" customFormat="1" ht="18.600000000000001" customHeight="1" x14ac:dyDescent="0.25">
      <c r="A18" s="68" t="s">
        <v>42</v>
      </c>
      <c r="B18" s="86" t="s">
        <v>43</v>
      </c>
      <c r="C18" s="83" t="s">
        <v>44</v>
      </c>
      <c r="D18" s="71">
        <v>1200</v>
      </c>
      <c r="E18" s="84">
        <v>145.37</v>
      </c>
      <c r="F18" s="85">
        <v>174444</v>
      </c>
      <c r="G18" s="55"/>
      <c r="H18" s="1"/>
      <c r="AKO18" s="44"/>
      <c r="AKP18" s="44"/>
      <c r="AKQ18" s="44"/>
      <c r="AKR18" s="44"/>
      <c r="AKS18" s="44"/>
      <c r="AKT18" s="44"/>
      <c r="AKU18" s="44"/>
      <c r="AKV18" s="44"/>
      <c r="AKW18" s="44"/>
      <c r="AKX18" s="44"/>
      <c r="AKY18" s="44"/>
      <c r="AKZ18" s="44"/>
      <c r="ALA18" s="44"/>
      <c r="ALB18" s="44"/>
      <c r="ALC18" s="44"/>
      <c r="ALD18" s="44"/>
      <c r="ALE18" s="44"/>
      <c r="ALF18" s="44"/>
      <c r="ALG18" s="44"/>
      <c r="ALH18" s="44"/>
      <c r="ALI18" s="44"/>
      <c r="ALJ18" s="44"/>
      <c r="ALK18" s="44"/>
      <c r="ALL18" s="44"/>
      <c r="ALM18" s="44"/>
      <c r="ALN18" s="44"/>
      <c r="ALO18" s="44"/>
      <c r="ALP18" s="44"/>
      <c r="ALQ18" s="44"/>
      <c r="ALR18" s="44"/>
      <c r="ALS18" s="44"/>
      <c r="ALT18" s="44"/>
      <c r="ALU18" s="44"/>
      <c r="ALV18" s="44"/>
      <c r="ALW18" s="44"/>
      <c r="ALX18" s="44"/>
      <c r="ALY18" s="44"/>
      <c r="ALZ18" s="44"/>
      <c r="AMA18" s="44"/>
      <c r="AMB18" s="44"/>
      <c r="AMC18" s="44"/>
      <c r="AMD18" s="44"/>
      <c r="AME18" s="44"/>
      <c r="AMF18" s="44"/>
    </row>
    <row r="19" spans="1:1020" s="3" customFormat="1" ht="18.600000000000001" customHeight="1" x14ac:dyDescent="0.25">
      <c r="A19" s="68" t="s">
        <v>45</v>
      </c>
      <c r="B19" s="86" t="s">
        <v>46</v>
      </c>
      <c r="C19" s="83" t="s">
        <v>44</v>
      </c>
      <c r="D19" s="71">
        <v>600</v>
      </c>
      <c r="E19" s="84">
        <v>557.87</v>
      </c>
      <c r="F19" s="85">
        <v>334722</v>
      </c>
      <c r="G19" s="55"/>
      <c r="H19" s="1"/>
      <c r="AKO19" s="44"/>
      <c r="AKP19" s="44"/>
      <c r="AKQ19" s="44"/>
      <c r="AKR19" s="44"/>
      <c r="AKS19" s="44"/>
      <c r="AKT19" s="44"/>
      <c r="AKU19" s="44"/>
      <c r="AKV19" s="44"/>
      <c r="AKW19" s="44"/>
      <c r="AKX19" s="44"/>
      <c r="AKY19" s="44"/>
      <c r="AKZ19" s="44"/>
      <c r="ALA19" s="44"/>
      <c r="ALB19" s="44"/>
      <c r="ALC19" s="44"/>
      <c r="ALD19" s="44"/>
      <c r="ALE19" s="44"/>
      <c r="ALF19" s="44"/>
      <c r="ALG19" s="44"/>
      <c r="ALH19" s="44"/>
      <c r="ALI19" s="44"/>
      <c r="ALJ19" s="44"/>
      <c r="ALK19" s="44"/>
      <c r="ALL19" s="44"/>
      <c r="ALM19" s="44"/>
      <c r="ALN19" s="44"/>
      <c r="ALO19" s="44"/>
      <c r="ALP19" s="44"/>
      <c r="ALQ19" s="44"/>
      <c r="ALR19" s="44"/>
      <c r="ALS19" s="44"/>
      <c r="ALT19" s="44"/>
      <c r="ALU19" s="44"/>
      <c r="ALV19" s="44"/>
      <c r="ALW19" s="44"/>
      <c r="ALX19" s="44"/>
      <c r="ALY19" s="44"/>
      <c r="ALZ19" s="44"/>
      <c r="AMA19" s="44"/>
      <c r="AMB19" s="44"/>
      <c r="AMC19" s="44"/>
      <c r="AMD19" s="44"/>
      <c r="AME19" s="44"/>
      <c r="AMF19" s="44"/>
    </row>
    <row r="20" spans="1:1020" s="3" customFormat="1" ht="18.600000000000001" customHeight="1" thickBot="1" x14ac:dyDescent="0.3">
      <c r="A20" s="68" t="s">
        <v>47</v>
      </c>
      <c r="B20" s="87" t="s">
        <v>48</v>
      </c>
      <c r="C20" s="88" t="s">
        <v>44</v>
      </c>
      <c r="D20" s="71">
        <v>300</v>
      </c>
      <c r="E20" s="89">
        <v>725.41</v>
      </c>
      <c r="F20" s="90">
        <v>217623</v>
      </c>
      <c r="G20" s="55"/>
      <c r="H20" s="1"/>
      <c r="AKO20" s="44"/>
      <c r="AKP20" s="44"/>
      <c r="AKQ20" s="44"/>
      <c r="AKR20" s="44"/>
      <c r="AKS20" s="44"/>
      <c r="AKT20" s="44"/>
      <c r="AKU20" s="44"/>
      <c r="AKV20" s="44"/>
      <c r="AKW20" s="44"/>
      <c r="AKX20" s="44"/>
      <c r="AKY20" s="44"/>
      <c r="AKZ20" s="44"/>
      <c r="ALA20" s="44"/>
      <c r="ALB20" s="44"/>
      <c r="ALC20" s="44"/>
      <c r="ALD20" s="44"/>
      <c r="ALE20" s="44"/>
      <c r="ALF20" s="44"/>
      <c r="ALG20" s="44"/>
      <c r="ALH20" s="44"/>
      <c r="ALI20" s="44"/>
      <c r="ALJ20" s="44"/>
      <c r="ALK20" s="44"/>
      <c r="ALL20" s="44"/>
      <c r="ALM20" s="44"/>
      <c r="ALN20" s="44"/>
      <c r="ALO20" s="44"/>
      <c r="ALP20" s="44"/>
      <c r="ALQ20" s="44"/>
      <c r="ALR20" s="44"/>
      <c r="ALS20" s="44"/>
      <c r="ALT20" s="44"/>
      <c r="ALU20" s="44"/>
      <c r="ALV20" s="44"/>
      <c r="ALW20" s="44"/>
      <c r="ALX20" s="44"/>
      <c r="ALY20" s="44"/>
      <c r="ALZ20" s="44"/>
      <c r="AMA20" s="44"/>
      <c r="AMB20" s="44"/>
      <c r="AMC20" s="44"/>
      <c r="AMD20" s="44"/>
      <c r="AME20" s="44"/>
      <c r="AMF20" s="44"/>
    </row>
    <row r="21" spans="1:1020" s="44" customFormat="1" ht="15" customHeight="1" thickBot="1" x14ac:dyDescent="0.3">
      <c r="A21" s="63">
        <v>4</v>
      </c>
      <c r="B21" s="64" t="s">
        <v>49</v>
      </c>
      <c r="C21" s="91" t="s">
        <v>14</v>
      </c>
      <c r="D21" s="92"/>
      <c r="E21" s="93" t="s">
        <v>14</v>
      </c>
      <c r="F21" s="67">
        <v>513111.55</v>
      </c>
      <c r="G21" s="55"/>
      <c r="H21" s="1"/>
    </row>
    <row r="22" spans="1:1020" s="44" customFormat="1" ht="30.75" customHeight="1" x14ac:dyDescent="0.25">
      <c r="A22" s="94" t="s">
        <v>50</v>
      </c>
      <c r="B22" s="95" t="s">
        <v>51</v>
      </c>
      <c r="C22" s="79" t="s">
        <v>30</v>
      </c>
      <c r="D22" s="71">
        <v>15</v>
      </c>
      <c r="E22" s="80">
        <v>5241.67</v>
      </c>
      <c r="F22" s="81">
        <v>78625.05</v>
      </c>
      <c r="G22" s="55"/>
      <c r="H22" s="1"/>
    </row>
    <row r="23" spans="1:1020" s="44" customFormat="1" ht="30.75" customHeight="1" x14ac:dyDescent="0.25">
      <c r="A23" s="96" t="s">
        <v>52</v>
      </c>
      <c r="B23" s="97" t="s">
        <v>53</v>
      </c>
      <c r="C23" s="83" t="s">
        <v>30</v>
      </c>
      <c r="D23" s="71">
        <v>15</v>
      </c>
      <c r="E23" s="84">
        <v>10227.66</v>
      </c>
      <c r="F23" s="85">
        <v>153414.9</v>
      </c>
      <c r="G23" s="55"/>
      <c r="H23" s="1"/>
    </row>
    <row r="24" spans="1:1020" s="44" customFormat="1" ht="30.75" customHeight="1" x14ac:dyDescent="0.25">
      <c r="A24" s="96" t="s">
        <v>54</v>
      </c>
      <c r="B24" s="97" t="s">
        <v>55</v>
      </c>
      <c r="C24" s="83" t="s">
        <v>56</v>
      </c>
      <c r="D24" s="71">
        <v>15</v>
      </c>
      <c r="E24" s="84">
        <v>3953.49</v>
      </c>
      <c r="F24" s="85">
        <v>59302.35</v>
      </c>
      <c r="G24" s="55"/>
      <c r="H24" s="1"/>
    </row>
    <row r="25" spans="1:1020" s="44" customFormat="1" ht="30.75" customHeight="1" x14ac:dyDescent="0.25">
      <c r="A25" s="96" t="s">
        <v>57</v>
      </c>
      <c r="B25" s="97" t="s">
        <v>58</v>
      </c>
      <c r="C25" s="83" t="s">
        <v>56</v>
      </c>
      <c r="D25" s="71">
        <v>15</v>
      </c>
      <c r="E25" s="84">
        <v>2741.35</v>
      </c>
      <c r="F25" s="85">
        <v>41120.25</v>
      </c>
      <c r="G25" s="55"/>
      <c r="H25" s="1"/>
    </row>
    <row r="26" spans="1:1020" s="44" customFormat="1" ht="21" customHeight="1" x14ac:dyDescent="0.25">
      <c r="A26" s="96" t="s">
        <v>59</v>
      </c>
      <c r="B26" s="97" t="s">
        <v>60</v>
      </c>
      <c r="C26" s="83" t="s">
        <v>36</v>
      </c>
      <c r="D26" s="71">
        <v>20</v>
      </c>
      <c r="E26" s="84">
        <v>1794.95</v>
      </c>
      <c r="F26" s="85">
        <v>35899</v>
      </c>
      <c r="G26" s="55"/>
      <c r="H26" s="1"/>
    </row>
    <row r="27" spans="1:1020" s="44" customFormat="1" ht="30.75" customHeight="1" thickBot="1" x14ac:dyDescent="0.3">
      <c r="A27" s="96" t="s">
        <v>61</v>
      </c>
      <c r="B27" s="98" t="s">
        <v>62</v>
      </c>
      <c r="C27" s="76" t="s">
        <v>33</v>
      </c>
      <c r="D27" s="71">
        <v>25000</v>
      </c>
      <c r="E27" s="77">
        <v>5.79</v>
      </c>
      <c r="F27" s="99">
        <v>144750</v>
      </c>
      <c r="G27" s="55"/>
      <c r="H27" s="1"/>
    </row>
    <row r="28" spans="1:1020" s="44" customFormat="1" ht="15" customHeight="1" thickBot="1" x14ac:dyDescent="0.3">
      <c r="A28" s="63">
        <v>5</v>
      </c>
      <c r="B28" s="64" t="s">
        <v>63</v>
      </c>
      <c r="C28" s="100" t="s">
        <v>14</v>
      </c>
      <c r="D28" s="101"/>
      <c r="E28" s="102" t="s">
        <v>14</v>
      </c>
      <c r="F28" s="67">
        <v>1384504</v>
      </c>
      <c r="G28" s="55"/>
      <c r="H28" s="1"/>
    </row>
    <row r="29" spans="1:1020" s="44" customFormat="1" ht="16.5" thickBot="1" x14ac:dyDescent="0.3">
      <c r="A29" s="103" t="s">
        <v>64</v>
      </c>
      <c r="B29" s="104" t="s">
        <v>65</v>
      </c>
      <c r="C29" s="105" t="s">
        <v>66</v>
      </c>
      <c r="D29" s="71">
        <v>800</v>
      </c>
      <c r="E29" s="106">
        <v>1730.63</v>
      </c>
      <c r="F29" s="107">
        <v>1384504</v>
      </c>
      <c r="G29" s="55"/>
      <c r="H29" s="1"/>
    </row>
    <row r="30" spans="1:1020" s="4" customFormat="1" ht="32.25" thickBot="1" x14ac:dyDescent="0.3">
      <c r="A30" s="63">
        <v>6</v>
      </c>
      <c r="B30" s="64" t="s">
        <v>67</v>
      </c>
      <c r="C30" s="65" t="s">
        <v>14</v>
      </c>
      <c r="D30" s="108"/>
      <c r="E30" s="74" t="s">
        <v>14</v>
      </c>
      <c r="F30" s="67">
        <v>2266950</v>
      </c>
      <c r="G30" s="55"/>
      <c r="H30" s="1"/>
    </row>
    <row r="31" spans="1:1020" s="46" customFormat="1" x14ac:dyDescent="0.25">
      <c r="A31" s="68" t="s">
        <v>68</v>
      </c>
      <c r="B31" s="86" t="s">
        <v>69</v>
      </c>
      <c r="C31" s="83" t="s">
        <v>33</v>
      </c>
      <c r="D31" s="71">
        <v>17000</v>
      </c>
      <c r="E31" s="84">
        <v>29.1</v>
      </c>
      <c r="F31" s="85">
        <v>494700</v>
      </c>
      <c r="G31" s="55"/>
      <c r="H31" s="1"/>
      <c r="AKJ31" s="44"/>
      <c r="AKK31" s="44"/>
      <c r="AKL31" s="44"/>
      <c r="AKM31" s="44"/>
      <c r="AKN31" s="44"/>
    </row>
    <row r="32" spans="1:1020" s="46" customFormat="1" x14ac:dyDescent="0.25">
      <c r="A32" s="68" t="s">
        <v>70</v>
      </c>
      <c r="B32" s="86" t="s">
        <v>71</v>
      </c>
      <c r="C32" s="83" t="s">
        <v>33</v>
      </c>
      <c r="D32" s="71">
        <f>D31</f>
        <v>17000</v>
      </c>
      <c r="E32" s="84">
        <v>5.87</v>
      </c>
      <c r="F32" s="85">
        <v>99790</v>
      </c>
      <c r="G32" s="55"/>
      <c r="H32" s="1"/>
      <c r="AKJ32" s="44"/>
      <c r="AKK32" s="44"/>
      <c r="AKL32" s="44"/>
      <c r="AKM32" s="44"/>
      <c r="AKN32" s="44"/>
    </row>
    <row r="33" spans="1:976" s="46" customFormat="1" x14ac:dyDescent="0.25">
      <c r="A33" s="68" t="s">
        <v>72</v>
      </c>
      <c r="B33" s="86" t="s">
        <v>73</v>
      </c>
      <c r="C33" s="83" t="s">
        <v>33</v>
      </c>
      <c r="D33" s="71">
        <f t="shared" ref="D33:D47" si="0">D32</f>
        <v>17000</v>
      </c>
      <c r="E33" s="84">
        <v>17.55</v>
      </c>
      <c r="F33" s="85">
        <v>298350</v>
      </c>
      <c r="G33" s="55"/>
      <c r="H33" s="1"/>
      <c r="AKJ33" s="44"/>
      <c r="AKK33" s="44"/>
      <c r="AKL33" s="44"/>
      <c r="AKM33" s="44"/>
      <c r="AKN33" s="44"/>
    </row>
    <row r="34" spans="1:976" s="46" customFormat="1" x14ac:dyDescent="0.25">
      <c r="A34" s="68" t="s">
        <v>74</v>
      </c>
      <c r="B34" s="86" t="s">
        <v>75</v>
      </c>
      <c r="C34" s="83" t="s">
        <v>33</v>
      </c>
      <c r="D34" s="71">
        <f t="shared" si="0"/>
        <v>17000</v>
      </c>
      <c r="E34" s="84">
        <v>14.63</v>
      </c>
      <c r="F34" s="85">
        <v>248710</v>
      </c>
      <c r="G34" s="55"/>
      <c r="H34" s="1"/>
      <c r="AKJ34" s="44"/>
      <c r="AKK34" s="44"/>
      <c r="AKL34" s="44"/>
      <c r="AKM34" s="44"/>
      <c r="AKN34" s="44"/>
    </row>
    <row r="35" spans="1:976" s="46" customFormat="1" x14ac:dyDescent="0.25">
      <c r="A35" s="68" t="s">
        <v>76</v>
      </c>
      <c r="B35" s="86" t="s">
        <v>77</v>
      </c>
      <c r="C35" s="83" t="s">
        <v>33</v>
      </c>
      <c r="D35" s="71">
        <f t="shared" si="0"/>
        <v>17000</v>
      </c>
      <c r="E35" s="84">
        <v>10.96</v>
      </c>
      <c r="F35" s="85">
        <v>186320</v>
      </c>
      <c r="G35" s="55"/>
      <c r="H35" s="1"/>
      <c r="AKJ35" s="44"/>
      <c r="AKK35" s="44"/>
      <c r="AKL35" s="44"/>
      <c r="AKM35" s="44"/>
      <c r="AKN35" s="44"/>
    </row>
    <row r="36" spans="1:976" s="46" customFormat="1" x14ac:dyDescent="0.25">
      <c r="A36" s="68" t="s">
        <v>78</v>
      </c>
      <c r="B36" s="86" t="s">
        <v>79</v>
      </c>
      <c r="C36" s="83" t="s">
        <v>33</v>
      </c>
      <c r="D36" s="71">
        <f t="shared" si="0"/>
        <v>17000</v>
      </c>
      <c r="E36" s="84">
        <v>2.35</v>
      </c>
      <c r="F36" s="85">
        <v>39950</v>
      </c>
      <c r="G36" s="55"/>
      <c r="H36" s="1"/>
      <c r="AKJ36" s="44"/>
      <c r="AKK36" s="44"/>
      <c r="AKL36" s="44"/>
      <c r="AKM36" s="44"/>
      <c r="AKN36" s="44"/>
    </row>
    <row r="37" spans="1:976" s="46" customFormat="1" x14ac:dyDescent="0.25">
      <c r="A37" s="68" t="s">
        <v>80</v>
      </c>
      <c r="B37" s="86" t="s">
        <v>81</v>
      </c>
      <c r="C37" s="83" t="s">
        <v>33</v>
      </c>
      <c r="D37" s="71">
        <f t="shared" si="0"/>
        <v>17000</v>
      </c>
      <c r="E37" s="84">
        <v>13.5</v>
      </c>
      <c r="F37" s="85">
        <v>229500</v>
      </c>
      <c r="G37" s="55"/>
      <c r="H37" s="1"/>
      <c r="AKJ37" s="44"/>
      <c r="AKK37" s="44"/>
      <c r="AKL37" s="44"/>
      <c r="AKM37" s="44"/>
      <c r="AKN37" s="44"/>
    </row>
    <row r="38" spans="1:976" s="46" customFormat="1" x14ac:dyDescent="0.25">
      <c r="A38" s="68" t="s">
        <v>82</v>
      </c>
      <c r="B38" s="86" t="s">
        <v>83</v>
      </c>
      <c r="C38" s="83" t="s">
        <v>33</v>
      </c>
      <c r="D38" s="71">
        <f t="shared" si="0"/>
        <v>17000</v>
      </c>
      <c r="E38" s="84">
        <v>2.86</v>
      </c>
      <c r="F38" s="85">
        <v>48620</v>
      </c>
      <c r="G38" s="55"/>
      <c r="H38" s="1"/>
      <c r="AKJ38" s="44"/>
      <c r="AKK38" s="44"/>
      <c r="AKL38" s="44"/>
      <c r="AKM38" s="44"/>
      <c r="AKN38" s="44"/>
    </row>
    <row r="39" spans="1:976" s="46" customFormat="1" x14ac:dyDescent="0.25">
      <c r="A39" s="68" t="s">
        <v>84</v>
      </c>
      <c r="B39" s="86" t="s">
        <v>85</v>
      </c>
      <c r="C39" s="83" t="s">
        <v>33</v>
      </c>
      <c r="D39" s="71">
        <f t="shared" si="0"/>
        <v>17000</v>
      </c>
      <c r="E39" s="84">
        <v>4.0599999999999996</v>
      </c>
      <c r="F39" s="85">
        <v>69020</v>
      </c>
      <c r="G39" s="55"/>
      <c r="H39" s="1"/>
      <c r="AKJ39" s="44"/>
      <c r="AKK39" s="44"/>
      <c r="AKL39" s="44"/>
      <c r="AKM39" s="44"/>
      <c r="AKN39" s="44"/>
    </row>
    <row r="40" spans="1:976" s="46" customFormat="1" x14ac:dyDescent="0.25">
      <c r="A40" s="68" t="s">
        <v>86</v>
      </c>
      <c r="B40" s="86" t="s">
        <v>87</v>
      </c>
      <c r="C40" s="83" t="s">
        <v>33</v>
      </c>
      <c r="D40" s="71">
        <f t="shared" si="0"/>
        <v>17000</v>
      </c>
      <c r="E40" s="84">
        <v>3.96</v>
      </c>
      <c r="F40" s="85">
        <v>67320</v>
      </c>
      <c r="G40" s="55"/>
      <c r="H40" s="1"/>
      <c r="AKJ40" s="44"/>
      <c r="AKK40" s="44"/>
      <c r="AKL40" s="44"/>
      <c r="AKM40" s="44"/>
      <c r="AKN40" s="44"/>
    </row>
    <row r="41" spans="1:976" s="46" customFormat="1" x14ac:dyDescent="0.25">
      <c r="A41" s="68" t="s">
        <v>88</v>
      </c>
      <c r="B41" s="86" t="s">
        <v>89</v>
      </c>
      <c r="C41" s="83" t="s">
        <v>33</v>
      </c>
      <c r="D41" s="71">
        <f t="shared" si="0"/>
        <v>17000</v>
      </c>
      <c r="E41" s="84">
        <v>6.73</v>
      </c>
      <c r="F41" s="85">
        <v>114410</v>
      </c>
      <c r="G41" s="55"/>
      <c r="H41" s="1"/>
      <c r="AKJ41" s="44"/>
      <c r="AKK41" s="44"/>
      <c r="AKL41" s="44"/>
      <c r="AKM41" s="44"/>
      <c r="AKN41" s="44"/>
    </row>
    <row r="42" spans="1:976" s="46" customFormat="1" x14ac:dyDescent="0.25">
      <c r="A42" s="68" t="s">
        <v>90</v>
      </c>
      <c r="B42" s="86" t="s">
        <v>91</v>
      </c>
      <c r="C42" s="83" t="s">
        <v>33</v>
      </c>
      <c r="D42" s="71">
        <f t="shared" si="0"/>
        <v>17000</v>
      </c>
      <c r="E42" s="84">
        <v>3.42</v>
      </c>
      <c r="F42" s="85">
        <v>58140</v>
      </c>
      <c r="G42" s="55"/>
      <c r="H42" s="1"/>
      <c r="AKJ42" s="44"/>
      <c r="AKK42" s="44"/>
      <c r="AKL42" s="44"/>
      <c r="AKM42" s="44"/>
      <c r="AKN42" s="44"/>
    </row>
    <row r="43" spans="1:976" s="46" customFormat="1" x14ac:dyDescent="0.25">
      <c r="A43" s="68" t="s">
        <v>92</v>
      </c>
      <c r="B43" s="86" t="s">
        <v>93</v>
      </c>
      <c r="C43" s="83" t="s">
        <v>33</v>
      </c>
      <c r="D43" s="71">
        <f t="shared" si="0"/>
        <v>17000</v>
      </c>
      <c r="E43" s="84">
        <v>1.32</v>
      </c>
      <c r="F43" s="85">
        <v>22440</v>
      </c>
      <c r="G43" s="55"/>
      <c r="H43" s="1"/>
      <c r="AKJ43" s="44"/>
      <c r="AKK43" s="44"/>
      <c r="AKL43" s="44"/>
      <c r="AKM43" s="44"/>
      <c r="AKN43" s="44"/>
    </row>
    <row r="44" spans="1:976" s="44" customFormat="1" x14ac:dyDescent="0.25">
      <c r="A44" s="68" t="s">
        <v>94</v>
      </c>
      <c r="B44" s="86" t="s">
        <v>95</v>
      </c>
      <c r="C44" s="83" t="s">
        <v>33</v>
      </c>
      <c r="D44" s="71">
        <f t="shared" si="0"/>
        <v>17000</v>
      </c>
      <c r="E44" s="84">
        <v>4.79</v>
      </c>
      <c r="F44" s="85">
        <v>81430</v>
      </c>
      <c r="G44" s="55"/>
      <c r="H44" s="1"/>
    </row>
    <row r="45" spans="1:976" s="46" customFormat="1" x14ac:dyDescent="0.25">
      <c r="A45" s="68" t="s">
        <v>96</v>
      </c>
      <c r="B45" s="86" t="s">
        <v>97</v>
      </c>
      <c r="C45" s="83" t="s">
        <v>33</v>
      </c>
      <c r="D45" s="71">
        <f t="shared" si="0"/>
        <v>17000</v>
      </c>
      <c r="E45" s="84">
        <v>3.24</v>
      </c>
      <c r="F45" s="85">
        <v>55080</v>
      </c>
      <c r="G45" s="55"/>
      <c r="H45" s="1"/>
      <c r="AKJ45" s="44"/>
      <c r="AKK45" s="44"/>
      <c r="AKL45" s="44"/>
      <c r="AKM45" s="44"/>
      <c r="AKN45" s="44"/>
    </row>
    <row r="46" spans="1:976" s="46" customFormat="1" x14ac:dyDescent="0.25">
      <c r="A46" s="68" t="s">
        <v>98</v>
      </c>
      <c r="B46" s="86" t="s">
        <v>99</v>
      </c>
      <c r="C46" s="83" t="s">
        <v>33</v>
      </c>
      <c r="D46" s="71">
        <f t="shared" si="0"/>
        <v>17000</v>
      </c>
      <c r="E46" s="84">
        <v>3.01</v>
      </c>
      <c r="F46" s="85">
        <v>51170</v>
      </c>
      <c r="G46" s="55"/>
      <c r="H46" s="1"/>
      <c r="AKJ46" s="44"/>
      <c r="AKK46" s="44"/>
      <c r="AKL46" s="44"/>
      <c r="AKM46" s="44"/>
      <c r="AKN46" s="44"/>
    </row>
    <row r="47" spans="1:976" s="46" customFormat="1" ht="32.25" thickBot="1" x14ac:dyDescent="0.3">
      <c r="A47" s="68" t="s">
        <v>100</v>
      </c>
      <c r="B47" s="86" t="s">
        <v>101</v>
      </c>
      <c r="C47" s="83" t="s">
        <v>33</v>
      </c>
      <c r="D47" s="71">
        <f t="shared" si="0"/>
        <v>17000</v>
      </c>
      <c r="E47" s="84">
        <v>6</v>
      </c>
      <c r="F47" s="85">
        <v>102000</v>
      </c>
      <c r="G47" s="55"/>
      <c r="H47" s="1"/>
      <c r="AKJ47" s="44"/>
      <c r="AKK47" s="44"/>
      <c r="AKL47" s="44"/>
      <c r="AKM47" s="44"/>
      <c r="AKN47" s="44"/>
    </row>
    <row r="48" spans="1:976" s="46" customFormat="1" ht="16.5" thickBot="1" x14ac:dyDescent="0.3">
      <c r="A48" s="63">
        <v>7</v>
      </c>
      <c r="B48" s="64" t="s">
        <v>102</v>
      </c>
      <c r="C48" s="65" t="s">
        <v>14</v>
      </c>
      <c r="D48" s="66"/>
      <c r="E48" s="74" t="s">
        <v>14</v>
      </c>
      <c r="F48" s="67">
        <v>782390</v>
      </c>
      <c r="G48" s="55"/>
      <c r="H48" s="1"/>
      <c r="AKK48" s="44"/>
      <c r="AKL48" s="44"/>
      <c r="AKM48" s="44"/>
      <c r="AKN48" s="44"/>
    </row>
    <row r="49" spans="1:976" s="46" customFormat="1" x14ac:dyDescent="0.25">
      <c r="A49" s="68" t="s">
        <v>103</v>
      </c>
      <c r="B49" s="86" t="s">
        <v>69</v>
      </c>
      <c r="C49" s="83" t="s">
        <v>33</v>
      </c>
      <c r="D49" s="71">
        <v>7000</v>
      </c>
      <c r="E49" s="84">
        <v>25.14</v>
      </c>
      <c r="F49" s="85">
        <v>175980</v>
      </c>
      <c r="G49" s="55"/>
      <c r="H49" s="1"/>
      <c r="AKK49" s="44"/>
      <c r="AKL49" s="44"/>
      <c r="AKM49" s="44"/>
      <c r="AKN49" s="44"/>
    </row>
    <row r="50" spans="1:976" s="46" customFormat="1" x14ac:dyDescent="0.25">
      <c r="A50" s="68" t="s">
        <v>104</v>
      </c>
      <c r="B50" s="86" t="s">
        <v>71</v>
      </c>
      <c r="C50" s="83" t="s">
        <v>33</v>
      </c>
      <c r="D50" s="71">
        <v>7000</v>
      </c>
      <c r="E50" s="84">
        <v>5.0599999999999996</v>
      </c>
      <c r="F50" s="85">
        <v>35420</v>
      </c>
      <c r="G50" s="55"/>
      <c r="H50" s="1"/>
      <c r="AKK50" s="44"/>
      <c r="AKL50" s="44"/>
      <c r="AKM50" s="44"/>
      <c r="AKN50" s="44"/>
    </row>
    <row r="51" spans="1:976" s="46" customFormat="1" ht="31.5" x14ac:dyDescent="0.25">
      <c r="A51" s="68" t="s">
        <v>105</v>
      </c>
      <c r="B51" s="86" t="s">
        <v>106</v>
      </c>
      <c r="C51" s="83" t="s">
        <v>33</v>
      </c>
      <c r="D51" s="71">
        <v>7000</v>
      </c>
      <c r="E51" s="84">
        <v>8.7799999999999994</v>
      </c>
      <c r="F51" s="85">
        <v>61460</v>
      </c>
      <c r="G51" s="55"/>
      <c r="H51" s="1"/>
      <c r="AKK51" s="44"/>
      <c r="AKL51" s="44"/>
      <c r="AKM51" s="44"/>
      <c r="AKN51" s="44"/>
    </row>
    <row r="52" spans="1:976" s="46" customFormat="1" ht="31.5" x14ac:dyDescent="0.25">
      <c r="A52" s="68" t="s">
        <v>107</v>
      </c>
      <c r="B52" s="86" t="s">
        <v>108</v>
      </c>
      <c r="C52" s="83" t="s">
        <v>33</v>
      </c>
      <c r="D52" s="71">
        <v>7000</v>
      </c>
      <c r="E52" s="84">
        <v>17.559999999999999</v>
      </c>
      <c r="F52" s="85">
        <v>122920</v>
      </c>
      <c r="G52" s="55"/>
      <c r="H52" s="1"/>
      <c r="AKK52" s="44"/>
      <c r="AKL52" s="44"/>
      <c r="AKM52" s="44"/>
      <c r="AKN52" s="44"/>
    </row>
    <row r="53" spans="1:976" s="46" customFormat="1" x14ac:dyDescent="0.25">
      <c r="A53" s="68" t="s">
        <v>109</v>
      </c>
      <c r="B53" s="86" t="s">
        <v>110</v>
      </c>
      <c r="C53" s="83" t="s">
        <v>33</v>
      </c>
      <c r="D53" s="71">
        <v>7000</v>
      </c>
      <c r="E53" s="84">
        <v>14.65</v>
      </c>
      <c r="F53" s="85">
        <v>102550</v>
      </c>
      <c r="G53" s="55"/>
      <c r="H53" s="1"/>
      <c r="AKK53" s="44"/>
      <c r="AKL53" s="44"/>
      <c r="AKM53" s="44"/>
      <c r="AKN53" s="44"/>
    </row>
    <row r="54" spans="1:976" s="46" customFormat="1" x14ac:dyDescent="0.25">
      <c r="A54" s="68" t="s">
        <v>111</v>
      </c>
      <c r="B54" s="86" t="s">
        <v>112</v>
      </c>
      <c r="C54" s="83" t="s">
        <v>33</v>
      </c>
      <c r="D54" s="71">
        <v>7000</v>
      </c>
      <c r="E54" s="84">
        <v>5.92</v>
      </c>
      <c r="F54" s="85">
        <v>41440</v>
      </c>
      <c r="G54" s="55"/>
      <c r="H54" s="1"/>
      <c r="AKK54" s="44"/>
      <c r="AKL54" s="44"/>
      <c r="AKM54" s="44"/>
      <c r="AKN54" s="44"/>
    </row>
    <row r="55" spans="1:976" s="46" customFormat="1" x14ac:dyDescent="0.25">
      <c r="A55" s="68" t="s">
        <v>113</v>
      </c>
      <c r="B55" s="86" t="s">
        <v>79</v>
      </c>
      <c r="C55" s="83" t="s">
        <v>33</v>
      </c>
      <c r="D55" s="71">
        <v>7000</v>
      </c>
      <c r="E55" s="84">
        <v>1.32</v>
      </c>
      <c r="F55" s="85">
        <v>9240</v>
      </c>
      <c r="G55" s="55"/>
      <c r="H55" s="1"/>
      <c r="AKK55" s="44"/>
      <c r="AKL55" s="44"/>
      <c r="AKM55" s="44"/>
      <c r="AKN55" s="44"/>
    </row>
    <row r="56" spans="1:976" s="46" customFormat="1" x14ac:dyDescent="0.25">
      <c r="A56" s="68" t="s">
        <v>114</v>
      </c>
      <c r="B56" s="86" t="s">
        <v>81</v>
      </c>
      <c r="C56" s="83" t="s">
        <v>33</v>
      </c>
      <c r="D56" s="71">
        <v>7000</v>
      </c>
      <c r="E56" s="84">
        <v>10.82</v>
      </c>
      <c r="F56" s="85">
        <v>75740</v>
      </c>
      <c r="G56" s="55"/>
      <c r="H56" s="1"/>
      <c r="AKK56" s="44"/>
      <c r="AKL56" s="44"/>
      <c r="AKM56" s="44"/>
      <c r="AKN56" s="44"/>
    </row>
    <row r="57" spans="1:976" s="46" customFormat="1" x14ac:dyDescent="0.25">
      <c r="A57" s="68" t="s">
        <v>115</v>
      </c>
      <c r="B57" s="86" t="s">
        <v>83</v>
      </c>
      <c r="C57" s="83" t="s">
        <v>33</v>
      </c>
      <c r="D57" s="71">
        <v>7000</v>
      </c>
      <c r="E57" s="84">
        <v>2.19</v>
      </c>
      <c r="F57" s="85">
        <v>15330</v>
      </c>
      <c r="G57" s="55"/>
      <c r="H57" s="1"/>
      <c r="AKK57" s="44"/>
      <c r="AKL57" s="44"/>
      <c r="AKM57" s="44"/>
      <c r="AKN57" s="44"/>
    </row>
    <row r="58" spans="1:976" s="46" customFormat="1" x14ac:dyDescent="0.25">
      <c r="A58" s="68" t="s">
        <v>116</v>
      </c>
      <c r="B58" s="86" t="s">
        <v>85</v>
      </c>
      <c r="C58" s="83" t="s">
        <v>33</v>
      </c>
      <c r="D58" s="71">
        <v>7000</v>
      </c>
      <c r="E58" s="84">
        <v>1.8</v>
      </c>
      <c r="F58" s="85">
        <v>12600</v>
      </c>
      <c r="G58" s="55"/>
      <c r="H58" s="1"/>
      <c r="AKK58" s="44"/>
      <c r="AKL58" s="44"/>
      <c r="AKM58" s="44"/>
      <c r="AKN58" s="44"/>
    </row>
    <row r="59" spans="1:976" s="46" customFormat="1" x14ac:dyDescent="0.25">
      <c r="A59" s="68" t="s">
        <v>117</v>
      </c>
      <c r="B59" s="86" t="s">
        <v>87</v>
      </c>
      <c r="C59" s="83" t="s">
        <v>33</v>
      </c>
      <c r="D59" s="71">
        <v>7000</v>
      </c>
      <c r="E59" s="84">
        <v>1.78</v>
      </c>
      <c r="F59" s="85">
        <v>12460</v>
      </c>
      <c r="G59" s="55"/>
      <c r="H59" s="1"/>
      <c r="AKK59" s="44"/>
      <c r="AKL59" s="44"/>
      <c r="AKM59" s="44"/>
      <c r="AKN59" s="44"/>
    </row>
    <row r="60" spans="1:976" s="44" customFormat="1" x14ac:dyDescent="0.25">
      <c r="A60" s="68" t="s">
        <v>118</v>
      </c>
      <c r="B60" s="86" t="s">
        <v>89</v>
      </c>
      <c r="C60" s="83" t="s">
        <v>33</v>
      </c>
      <c r="D60" s="71">
        <v>7000</v>
      </c>
      <c r="E60" s="84">
        <v>5.44</v>
      </c>
      <c r="F60" s="85">
        <v>38080</v>
      </c>
      <c r="G60" s="55"/>
      <c r="H60" s="1"/>
    </row>
    <row r="61" spans="1:976" s="44" customFormat="1" x14ac:dyDescent="0.25">
      <c r="A61" s="68" t="s">
        <v>119</v>
      </c>
      <c r="B61" s="86" t="s">
        <v>120</v>
      </c>
      <c r="C61" s="83" t="s">
        <v>33</v>
      </c>
      <c r="D61" s="71">
        <v>7000</v>
      </c>
      <c r="E61" s="84">
        <v>1.79</v>
      </c>
      <c r="F61" s="85">
        <v>12530</v>
      </c>
      <c r="G61" s="55"/>
      <c r="H61" s="1"/>
    </row>
    <row r="62" spans="1:976" s="44" customFormat="1" x14ac:dyDescent="0.25">
      <c r="A62" s="68" t="s">
        <v>121</v>
      </c>
      <c r="B62" s="86" t="s">
        <v>93</v>
      </c>
      <c r="C62" s="83" t="s">
        <v>33</v>
      </c>
      <c r="D62" s="71">
        <v>7000</v>
      </c>
      <c r="E62" s="84">
        <v>1.32</v>
      </c>
      <c r="F62" s="85">
        <v>9240</v>
      </c>
      <c r="G62" s="55"/>
      <c r="H62" s="1"/>
    </row>
    <row r="63" spans="1:976" s="44" customFormat="1" x14ac:dyDescent="0.25">
      <c r="A63" s="68" t="s">
        <v>122</v>
      </c>
      <c r="B63" s="86" t="s">
        <v>99</v>
      </c>
      <c r="C63" s="83" t="s">
        <v>33</v>
      </c>
      <c r="D63" s="71">
        <v>7000</v>
      </c>
      <c r="E63" s="84">
        <v>3.01</v>
      </c>
      <c r="F63" s="85">
        <v>21070</v>
      </c>
      <c r="G63" s="55"/>
      <c r="H63" s="1"/>
    </row>
    <row r="64" spans="1:976" s="44" customFormat="1" ht="32.25" thickBot="1" x14ac:dyDescent="0.3">
      <c r="A64" s="68" t="s">
        <v>123</v>
      </c>
      <c r="B64" s="86" t="s">
        <v>101</v>
      </c>
      <c r="C64" s="83" t="s">
        <v>33</v>
      </c>
      <c r="D64" s="71">
        <v>7000</v>
      </c>
      <c r="E64" s="84">
        <v>5.19</v>
      </c>
      <c r="F64" s="85">
        <v>36330</v>
      </c>
      <c r="G64" s="5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</row>
    <row r="65" spans="1:976" s="2" customFormat="1" ht="16.5" thickBot="1" x14ac:dyDescent="0.3">
      <c r="A65" s="63">
        <v>8</v>
      </c>
      <c r="B65" s="64" t="s">
        <v>124</v>
      </c>
      <c r="C65" s="65" t="s">
        <v>14</v>
      </c>
      <c r="D65" s="66"/>
      <c r="E65" s="74" t="s">
        <v>14</v>
      </c>
      <c r="F65" s="67">
        <v>1003090</v>
      </c>
      <c r="G65" s="5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</row>
    <row r="66" spans="1:976" s="2" customFormat="1" x14ac:dyDescent="0.25">
      <c r="A66" s="68" t="s">
        <v>125</v>
      </c>
      <c r="B66" s="86" t="s">
        <v>69</v>
      </c>
      <c r="C66" s="70" t="s">
        <v>33</v>
      </c>
      <c r="D66" s="71">
        <v>5500</v>
      </c>
      <c r="E66" s="109">
        <v>42.36</v>
      </c>
      <c r="F66" s="110">
        <v>232980</v>
      </c>
      <c r="G66" s="5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</row>
    <row r="67" spans="1:976" s="2" customFormat="1" x14ac:dyDescent="0.25">
      <c r="A67" s="68" t="s">
        <v>126</v>
      </c>
      <c r="B67" s="86" t="s">
        <v>71</v>
      </c>
      <c r="C67" s="70" t="s">
        <v>33</v>
      </c>
      <c r="D67" s="71">
        <v>5500</v>
      </c>
      <c r="E67" s="109">
        <v>8.7100000000000009</v>
      </c>
      <c r="F67" s="110">
        <v>47905</v>
      </c>
      <c r="G67" s="5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</row>
    <row r="68" spans="1:976" s="2" customFormat="1" x14ac:dyDescent="0.25">
      <c r="A68" s="68" t="s">
        <v>127</v>
      </c>
      <c r="B68" s="86" t="s">
        <v>128</v>
      </c>
      <c r="C68" s="70" t="s">
        <v>33</v>
      </c>
      <c r="D68" s="71">
        <v>5500</v>
      </c>
      <c r="E68" s="109">
        <v>17.72</v>
      </c>
      <c r="F68" s="110">
        <v>97460</v>
      </c>
      <c r="G68" s="5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</row>
    <row r="69" spans="1:976" s="2" customFormat="1" x14ac:dyDescent="0.25">
      <c r="A69" s="68" t="s">
        <v>129</v>
      </c>
      <c r="B69" s="86" t="s">
        <v>110</v>
      </c>
      <c r="C69" s="70" t="s">
        <v>33</v>
      </c>
      <c r="D69" s="71">
        <v>5500</v>
      </c>
      <c r="E69" s="109">
        <v>14.64</v>
      </c>
      <c r="F69" s="110">
        <v>80520</v>
      </c>
      <c r="G69" s="5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</row>
    <row r="70" spans="1:976" s="2" customFormat="1" x14ac:dyDescent="0.25">
      <c r="A70" s="68" t="s">
        <v>130</v>
      </c>
      <c r="B70" s="86" t="s">
        <v>77</v>
      </c>
      <c r="C70" s="70" t="s">
        <v>33</v>
      </c>
      <c r="D70" s="71">
        <v>5500</v>
      </c>
      <c r="E70" s="109">
        <v>13.09</v>
      </c>
      <c r="F70" s="110">
        <v>71995</v>
      </c>
      <c r="G70" s="5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</row>
    <row r="71" spans="1:976" s="2" customFormat="1" x14ac:dyDescent="0.25">
      <c r="A71" s="68" t="s">
        <v>131</v>
      </c>
      <c r="B71" s="86" t="s">
        <v>79</v>
      </c>
      <c r="C71" s="70" t="s">
        <v>33</v>
      </c>
      <c r="D71" s="71">
        <v>5500</v>
      </c>
      <c r="E71" s="109">
        <v>2.86</v>
      </c>
      <c r="F71" s="110">
        <v>15730</v>
      </c>
      <c r="G71" s="5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</row>
    <row r="72" spans="1:976" s="2" customFormat="1" x14ac:dyDescent="0.25">
      <c r="A72" s="68" t="s">
        <v>132</v>
      </c>
      <c r="B72" s="86" t="s">
        <v>81</v>
      </c>
      <c r="C72" s="70" t="s">
        <v>33</v>
      </c>
      <c r="D72" s="71">
        <v>5500</v>
      </c>
      <c r="E72" s="109">
        <v>20.329999999999998</v>
      </c>
      <c r="F72" s="110">
        <v>111815</v>
      </c>
      <c r="G72" s="5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</row>
    <row r="73" spans="1:976" s="2" customFormat="1" x14ac:dyDescent="0.25">
      <c r="A73" s="68" t="s">
        <v>133</v>
      </c>
      <c r="B73" s="86" t="s">
        <v>83</v>
      </c>
      <c r="C73" s="70" t="s">
        <v>33</v>
      </c>
      <c r="D73" s="71">
        <v>5500</v>
      </c>
      <c r="E73" s="109">
        <v>4.0599999999999996</v>
      </c>
      <c r="F73" s="110">
        <v>22330</v>
      </c>
      <c r="G73" s="5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</row>
    <row r="74" spans="1:976" s="2" customFormat="1" x14ac:dyDescent="0.25">
      <c r="A74" s="68" t="s">
        <v>134</v>
      </c>
      <c r="B74" s="86" t="s">
        <v>85</v>
      </c>
      <c r="C74" s="70" t="s">
        <v>33</v>
      </c>
      <c r="D74" s="71">
        <v>5500</v>
      </c>
      <c r="E74" s="109">
        <v>5.36</v>
      </c>
      <c r="F74" s="110">
        <v>29480</v>
      </c>
      <c r="G74" s="5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</row>
    <row r="75" spans="1:976" s="2" customFormat="1" x14ac:dyDescent="0.25">
      <c r="A75" s="68" t="s">
        <v>135</v>
      </c>
      <c r="B75" s="86" t="s">
        <v>87</v>
      </c>
      <c r="C75" s="70" t="s">
        <v>33</v>
      </c>
      <c r="D75" s="71">
        <v>5500</v>
      </c>
      <c r="E75" s="109">
        <v>5.36</v>
      </c>
      <c r="F75" s="110">
        <v>29480</v>
      </c>
      <c r="G75" s="5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</row>
    <row r="76" spans="1:976" s="2" customFormat="1" x14ac:dyDescent="0.25">
      <c r="A76" s="68" t="s">
        <v>136</v>
      </c>
      <c r="B76" s="86" t="s">
        <v>137</v>
      </c>
      <c r="C76" s="70" t="s">
        <v>33</v>
      </c>
      <c r="D76" s="71">
        <v>5500</v>
      </c>
      <c r="E76" s="109">
        <v>10.08</v>
      </c>
      <c r="F76" s="110">
        <v>55440</v>
      </c>
      <c r="G76" s="5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</row>
    <row r="77" spans="1:976" s="2" customFormat="1" x14ac:dyDescent="0.25">
      <c r="A77" s="68" t="s">
        <v>138</v>
      </c>
      <c r="B77" s="86" t="s">
        <v>120</v>
      </c>
      <c r="C77" s="70" t="s">
        <v>33</v>
      </c>
      <c r="D77" s="71">
        <v>5500</v>
      </c>
      <c r="E77" s="109">
        <v>5.36</v>
      </c>
      <c r="F77" s="110">
        <v>29480</v>
      </c>
      <c r="G77" s="5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</row>
    <row r="78" spans="1:976" s="2" customFormat="1" x14ac:dyDescent="0.25">
      <c r="A78" s="68" t="s">
        <v>139</v>
      </c>
      <c r="B78" s="86" t="s">
        <v>93</v>
      </c>
      <c r="C78" s="70" t="s">
        <v>33</v>
      </c>
      <c r="D78" s="71">
        <v>5500</v>
      </c>
      <c r="E78" s="109">
        <v>3.75</v>
      </c>
      <c r="F78" s="110">
        <v>20625</v>
      </c>
      <c r="G78" s="5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</row>
    <row r="79" spans="1:976" s="2" customFormat="1" x14ac:dyDescent="0.25">
      <c r="A79" s="68" t="s">
        <v>140</v>
      </c>
      <c r="B79" s="86" t="s">
        <v>95</v>
      </c>
      <c r="C79" s="70" t="s">
        <v>33</v>
      </c>
      <c r="D79" s="71">
        <v>5500</v>
      </c>
      <c r="E79" s="109">
        <v>9.42</v>
      </c>
      <c r="F79" s="110">
        <v>51810</v>
      </c>
      <c r="G79" s="5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</row>
    <row r="80" spans="1:976" s="2" customFormat="1" x14ac:dyDescent="0.25">
      <c r="A80" s="68" t="s">
        <v>141</v>
      </c>
      <c r="B80" s="86" t="s">
        <v>97</v>
      </c>
      <c r="C80" s="70" t="s">
        <v>33</v>
      </c>
      <c r="D80" s="71">
        <v>5500</v>
      </c>
      <c r="E80" s="109">
        <v>6.19</v>
      </c>
      <c r="F80" s="110">
        <v>34045</v>
      </c>
      <c r="G80" s="5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</row>
    <row r="81" spans="1:976" s="2" customFormat="1" x14ac:dyDescent="0.25">
      <c r="A81" s="68" t="s">
        <v>142</v>
      </c>
      <c r="B81" s="86" t="s">
        <v>99</v>
      </c>
      <c r="C81" s="70" t="s">
        <v>33</v>
      </c>
      <c r="D81" s="71">
        <v>5500</v>
      </c>
      <c r="E81" s="109">
        <v>3.01</v>
      </c>
      <c r="F81" s="110">
        <v>16555</v>
      </c>
      <c r="G81" s="5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</row>
    <row r="82" spans="1:976" s="2" customFormat="1" x14ac:dyDescent="0.25">
      <c r="A82" s="68" t="s">
        <v>143</v>
      </c>
      <c r="B82" s="86" t="s">
        <v>144</v>
      </c>
      <c r="C82" s="70" t="s">
        <v>33</v>
      </c>
      <c r="D82" s="71">
        <v>5500</v>
      </c>
      <c r="E82" s="109">
        <v>1.32</v>
      </c>
      <c r="F82" s="110">
        <v>7260</v>
      </c>
      <c r="G82" s="5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</row>
    <row r="83" spans="1:976" s="2" customFormat="1" x14ac:dyDescent="0.25">
      <c r="A83" s="68" t="s">
        <v>145</v>
      </c>
      <c r="B83" s="86" t="s">
        <v>146</v>
      </c>
      <c r="C83" s="70" t="s">
        <v>33</v>
      </c>
      <c r="D83" s="71">
        <v>5500</v>
      </c>
      <c r="E83" s="109">
        <v>0.97</v>
      </c>
      <c r="F83" s="110">
        <v>5335</v>
      </c>
      <c r="G83" s="5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</row>
    <row r="84" spans="1:976" s="2" customFormat="1" ht="32.25" thickBot="1" x14ac:dyDescent="0.3">
      <c r="A84" s="68" t="s">
        <v>147</v>
      </c>
      <c r="B84" s="86" t="s">
        <v>101</v>
      </c>
      <c r="C84" s="70" t="s">
        <v>33</v>
      </c>
      <c r="D84" s="71">
        <v>5500</v>
      </c>
      <c r="E84" s="111">
        <v>7.79</v>
      </c>
      <c r="F84" s="110">
        <v>42845</v>
      </c>
      <c r="G84" s="5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</row>
    <row r="85" spans="1:976" s="44" customFormat="1" ht="16.5" thickBot="1" x14ac:dyDescent="0.3">
      <c r="A85" s="63">
        <v>9</v>
      </c>
      <c r="B85" s="64" t="s">
        <v>148</v>
      </c>
      <c r="C85" s="65" t="s">
        <v>14</v>
      </c>
      <c r="D85" s="66"/>
      <c r="E85" s="74" t="s">
        <v>14</v>
      </c>
      <c r="F85" s="67">
        <v>381135</v>
      </c>
      <c r="G85" s="5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</row>
    <row r="86" spans="1:976" s="44" customFormat="1" x14ac:dyDescent="0.25">
      <c r="A86" s="68" t="s">
        <v>149</v>
      </c>
      <c r="B86" s="86" t="s">
        <v>69</v>
      </c>
      <c r="C86" s="83" t="s">
        <v>33</v>
      </c>
      <c r="D86" s="71">
        <v>1500</v>
      </c>
      <c r="E86" s="111">
        <v>57.89</v>
      </c>
      <c r="F86" s="110">
        <v>86835</v>
      </c>
      <c r="G86" s="5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</row>
    <row r="87" spans="1:976" s="44" customFormat="1" x14ac:dyDescent="0.25">
      <c r="A87" s="68" t="s">
        <v>150</v>
      </c>
      <c r="B87" s="86" t="s">
        <v>71</v>
      </c>
      <c r="C87" s="83" t="s">
        <v>33</v>
      </c>
      <c r="D87" s="71">
        <v>1500</v>
      </c>
      <c r="E87" s="111">
        <v>11.14</v>
      </c>
      <c r="F87" s="110">
        <v>16710</v>
      </c>
      <c r="G87" s="5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</row>
    <row r="88" spans="1:976" s="44" customFormat="1" x14ac:dyDescent="0.25">
      <c r="A88" s="68" t="s">
        <v>151</v>
      </c>
      <c r="B88" s="86" t="s">
        <v>73</v>
      </c>
      <c r="C88" s="83" t="s">
        <v>33</v>
      </c>
      <c r="D88" s="71">
        <v>1500</v>
      </c>
      <c r="E88" s="111">
        <v>35.19</v>
      </c>
      <c r="F88" s="110">
        <v>52785</v>
      </c>
      <c r="G88" s="5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</row>
    <row r="89" spans="1:976" s="44" customFormat="1" x14ac:dyDescent="0.25">
      <c r="A89" s="68" t="s">
        <v>152</v>
      </c>
      <c r="B89" s="86" t="s">
        <v>110</v>
      </c>
      <c r="C89" s="83" t="s">
        <v>33</v>
      </c>
      <c r="D89" s="71">
        <v>1500</v>
      </c>
      <c r="E89" s="111">
        <v>29.1</v>
      </c>
      <c r="F89" s="110">
        <v>43650</v>
      </c>
      <c r="G89" s="5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</row>
    <row r="90" spans="1:976" s="44" customFormat="1" x14ac:dyDescent="0.25">
      <c r="A90" s="68" t="s">
        <v>153</v>
      </c>
      <c r="B90" s="86" t="s">
        <v>77</v>
      </c>
      <c r="C90" s="83" t="s">
        <v>33</v>
      </c>
      <c r="D90" s="71">
        <v>1500</v>
      </c>
      <c r="E90" s="111">
        <v>21.8</v>
      </c>
      <c r="F90" s="110">
        <v>32700</v>
      </c>
      <c r="G90" s="5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</row>
    <row r="91" spans="1:976" s="44" customFormat="1" x14ac:dyDescent="0.25">
      <c r="A91" s="68" t="s">
        <v>154</v>
      </c>
      <c r="B91" s="86" t="s">
        <v>79</v>
      </c>
      <c r="C91" s="83" t="s">
        <v>33</v>
      </c>
      <c r="D91" s="71">
        <v>1500</v>
      </c>
      <c r="E91" s="111">
        <v>4.55</v>
      </c>
      <c r="F91" s="110">
        <v>6825</v>
      </c>
      <c r="G91" s="5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</row>
    <row r="92" spans="1:976" s="44" customFormat="1" x14ac:dyDescent="0.25">
      <c r="A92" s="68" t="s">
        <v>155</v>
      </c>
      <c r="B92" s="86" t="s">
        <v>81</v>
      </c>
      <c r="C92" s="83" t="s">
        <v>33</v>
      </c>
      <c r="D92" s="71">
        <v>1500</v>
      </c>
      <c r="E92" s="111">
        <v>23.67</v>
      </c>
      <c r="F92" s="110">
        <v>35505</v>
      </c>
      <c r="G92" s="5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</row>
    <row r="93" spans="1:976" s="44" customFormat="1" x14ac:dyDescent="0.25">
      <c r="A93" s="68" t="s">
        <v>156</v>
      </c>
      <c r="B93" s="86" t="s">
        <v>83</v>
      </c>
      <c r="C93" s="83" t="s">
        <v>33</v>
      </c>
      <c r="D93" s="71">
        <v>1500</v>
      </c>
      <c r="E93" s="111">
        <v>4.88</v>
      </c>
      <c r="F93" s="110">
        <v>7320</v>
      </c>
      <c r="G93" s="5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</row>
    <row r="94" spans="1:976" s="44" customFormat="1" x14ac:dyDescent="0.25">
      <c r="A94" s="68" t="s">
        <v>157</v>
      </c>
      <c r="B94" s="86" t="s">
        <v>85</v>
      </c>
      <c r="C94" s="83" t="s">
        <v>33</v>
      </c>
      <c r="D94" s="71">
        <v>1500</v>
      </c>
      <c r="E94" s="111">
        <v>7.56</v>
      </c>
      <c r="F94" s="110">
        <v>11340</v>
      </c>
      <c r="G94" s="5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</row>
    <row r="95" spans="1:976" s="44" customFormat="1" x14ac:dyDescent="0.25">
      <c r="A95" s="68" t="s">
        <v>158</v>
      </c>
      <c r="B95" s="86" t="s">
        <v>87</v>
      </c>
      <c r="C95" s="83" t="s">
        <v>33</v>
      </c>
      <c r="D95" s="71">
        <v>1500</v>
      </c>
      <c r="E95" s="111">
        <v>5.85</v>
      </c>
      <c r="F95" s="110">
        <v>8775</v>
      </c>
      <c r="G95" s="5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</row>
    <row r="96" spans="1:976" s="44" customFormat="1" x14ac:dyDescent="0.25">
      <c r="A96" s="68" t="s">
        <v>159</v>
      </c>
      <c r="B96" s="86" t="s">
        <v>137</v>
      </c>
      <c r="C96" s="83" t="s">
        <v>33</v>
      </c>
      <c r="D96" s="71">
        <v>1500</v>
      </c>
      <c r="E96" s="111">
        <v>11.77</v>
      </c>
      <c r="F96" s="110">
        <v>17655</v>
      </c>
      <c r="G96" s="5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</row>
    <row r="97" spans="1:976" s="44" customFormat="1" x14ac:dyDescent="0.25">
      <c r="A97" s="68" t="s">
        <v>160</v>
      </c>
      <c r="B97" s="86" t="s">
        <v>120</v>
      </c>
      <c r="C97" s="83" t="s">
        <v>33</v>
      </c>
      <c r="D97" s="71">
        <v>1500</v>
      </c>
      <c r="E97" s="111">
        <v>5.86</v>
      </c>
      <c r="F97" s="110">
        <v>8790</v>
      </c>
      <c r="G97" s="5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</row>
    <row r="98" spans="1:976" s="44" customFormat="1" x14ac:dyDescent="0.25">
      <c r="A98" s="68" t="s">
        <v>161</v>
      </c>
      <c r="B98" s="86" t="s">
        <v>93</v>
      </c>
      <c r="C98" s="83" t="s">
        <v>33</v>
      </c>
      <c r="D98" s="71">
        <v>1500</v>
      </c>
      <c r="E98" s="111">
        <v>3.18</v>
      </c>
      <c r="F98" s="110">
        <v>4770</v>
      </c>
      <c r="G98" s="5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</row>
    <row r="99" spans="1:976" s="44" customFormat="1" x14ac:dyDescent="0.25">
      <c r="A99" s="68" t="s">
        <v>162</v>
      </c>
      <c r="B99" s="86" t="s">
        <v>95</v>
      </c>
      <c r="C99" s="83" t="s">
        <v>33</v>
      </c>
      <c r="D99" s="71">
        <v>1500</v>
      </c>
      <c r="E99" s="111">
        <v>9.18</v>
      </c>
      <c r="F99" s="110">
        <v>13770</v>
      </c>
      <c r="G99" s="5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</row>
    <row r="100" spans="1:976" s="44" customFormat="1" x14ac:dyDescent="0.25">
      <c r="A100" s="68" t="s">
        <v>163</v>
      </c>
      <c r="B100" s="86" t="s">
        <v>97</v>
      </c>
      <c r="C100" s="83" t="s">
        <v>33</v>
      </c>
      <c r="D100" s="71">
        <v>1500</v>
      </c>
      <c r="E100" s="111">
        <v>4.78</v>
      </c>
      <c r="F100" s="110">
        <v>7170</v>
      </c>
      <c r="G100" s="5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</row>
    <row r="101" spans="1:976" s="44" customFormat="1" x14ac:dyDescent="0.25">
      <c r="A101" s="68" t="s">
        <v>164</v>
      </c>
      <c r="B101" s="86" t="s">
        <v>99</v>
      </c>
      <c r="C101" s="83" t="s">
        <v>33</v>
      </c>
      <c r="D101" s="71">
        <v>1500</v>
      </c>
      <c r="E101" s="111">
        <v>5.85</v>
      </c>
      <c r="F101" s="110">
        <v>8775</v>
      </c>
      <c r="G101" s="5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</row>
    <row r="102" spans="1:976" s="44" customFormat="1" ht="32.25" thickBot="1" x14ac:dyDescent="0.3">
      <c r="A102" s="68" t="s">
        <v>165</v>
      </c>
      <c r="B102" s="86" t="s">
        <v>101</v>
      </c>
      <c r="C102" s="83" t="s">
        <v>33</v>
      </c>
      <c r="D102" s="71">
        <v>1500</v>
      </c>
      <c r="E102" s="111">
        <v>11.84</v>
      </c>
      <c r="F102" s="110">
        <v>17760</v>
      </c>
      <c r="G102" s="5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</row>
    <row r="103" spans="1:976" s="44" customFormat="1" ht="16.5" thickBot="1" x14ac:dyDescent="0.3">
      <c r="A103" s="63">
        <v>10</v>
      </c>
      <c r="B103" s="64" t="s">
        <v>166</v>
      </c>
      <c r="C103" s="65" t="s">
        <v>14</v>
      </c>
      <c r="D103" s="66"/>
      <c r="E103" s="74" t="s">
        <v>14</v>
      </c>
      <c r="F103" s="67">
        <v>525980</v>
      </c>
      <c r="G103" s="5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</row>
    <row r="104" spans="1:976" s="44" customFormat="1" x14ac:dyDescent="0.25">
      <c r="A104" s="68" t="s">
        <v>167</v>
      </c>
      <c r="B104" s="86" t="s">
        <v>168</v>
      </c>
      <c r="C104" s="83" t="s">
        <v>33</v>
      </c>
      <c r="D104" s="71">
        <v>17000</v>
      </c>
      <c r="E104" s="84">
        <v>3.5</v>
      </c>
      <c r="F104" s="110">
        <v>59500</v>
      </c>
      <c r="G104" s="5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</row>
    <row r="105" spans="1:976" s="44" customFormat="1" x14ac:dyDescent="0.25">
      <c r="A105" s="68" t="s">
        <v>169</v>
      </c>
      <c r="B105" s="86" t="s">
        <v>170</v>
      </c>
      <c r="C105" s="83" t="s">
        <v>33</v>
      </c>
      <c r="D105" s="71">
        <f>D104</f>
        <v>17000</v>
      </c>
      <c r="E105" s="84">
        <v>2.52</v>
      </c>
      <c r="F105" s="110">
        <v>42840</v>
      </c>
      <c r="G105" s="5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</row>
    <row r="106" spans="1:976" s="44" customFormat="1" x14ac:dyDescent="0.25">
      <c r="A106" s="68" t="s">
        <v>171</v>
      </c>
      <c r="B106" s="86" t="s">
        <v>172</v>
      </c>
      <c r="C106" s="83" t="s">
        <v>33</v>
      </c>
      <c r="D106" s="71">
        <f t="shared" ref="D106:D114" si="1">D105</f>
        <v>17000</v>
      </c>
      <c r="E106" s="84">
        <v>1.04</v>
      </c>
      <c r="F106" s="110">
        <v>17680</v>
      </c>
      <c r="G106" s="5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</row>
    <row r="107" spans="1:976" s="44" customFormat="1" x14ac:dyDescent="0.25">
      <c r="A107" s="68" t="s">
        <v>173</v>
      </c>
      <c r="B107" s="86" t="s">
        <v>77</v>
      </c>
      <c r="C107" s="83" t="s">
        <v>33</v>
      </c>
      <c r="D107" s="71">
        <f t="shared" si="1"/>
        <v>17000</v>
      </c>
      <c r="E107" s="84">
        <v>2.59</v>
      </c>
      <c r="F107" s="110">
        <v>44030</v>
      </c>
      <c r="G107" s="5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</row>
    <row r="108" spans="1:976" s="44" customFormat="1" x14ac:dyDescent="0.25">
      <c r="A108" s="68" t="s">
        <v>174</v>
      </c>
      <c r="B108" s="86" t="s">
        <v>175</v>
      </c>
      <c r="C108" s="83" t="s">
        <v>33</v>
      </c>
      <c r="D108" s="71">
        <f t="shared" si="1"/>
        <v>17000</v>
      </c>
      <c r="E108" s="84">
        <v>1.79</v>
      </c>
      <c r="F108" s="110">
        <v>30430</v>
      </c>
      <c r="G108" s="5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</row>
    <row r="109" spans="1:976" s="44" customFormat="1" x14ac:dyDescent="0.25">
      <c r="A109" s="68" t="s">
        <v>176</v>
      </c>
      <c r="B109" s="86" t="s">
        <v>177</v>
      </c>
      <c r="C109" s="83" t="s">
        <v>33</v>
      </c>
      <c r="D109" s="71">
        <f t="shared" si="1"/>
        <v>17000</v>
      </c>
      <c r="E109" s="84">
        <v>2.68</v>
      </c>
      <c r="F109" s="110">
        <v>45560</v>
      </c>
      <c r="G109" s="5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</row>
    <row r="110" spans="1:976" s="44" customFormat="1" x14ac:dyDescent="0.25">
      <c r="A110" s="68" t="s">
        <v>178</v>
      </c>
      <c r="B110" s="86" t="s">
        <v>179</v>
      </c>
      <c r="C110" s="83" t="s">
        <v>33</v>
      </c>
      <c r="D110" s="71">
        <f t="shared" si="1"/>
        <v>17000</v>
      </c>
      <c r="E110" s="84">
        <v>3.01</v>
      </c>
      <c r="F110" s="110">
        <v>51170</v>
      </c>
      <c r="G110" s="5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</row>
    <row r="111" spans="1:976" s="44" customFormat="1" x14ac:dyDescent="0.25">
      <c r="A111" s="68" t="s">
        <v>180</v>
      </c>
      <c r="B111" s="86" t="s">
        <v>91</v>
      </c>
      <c r="C111" s="83" t="s">
        <v>33</v>
      </c>
      <c r="D111" s="71">
        <f t="shared" si="1"/>
        <v>17000</v>
      </c>
      <c r="E111" s="84">
        <v>1.04</v>
      </c>
      <c r="F111" s="110">
        <v>17680</v>
      </c>
      <c r="G111" s="5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</row>
    <row r="112" spans="1:976" s="44" customFormat="1" ht="16.149999999999999" customHeight="1" x14ac:dyDescent="0.25">
      <c r="A112" s="68" t="s">
        <v>181</v>
      </c>
      <c r="B112" s="86" t="s">
        <v>182</v>
      </c>
      <c r="C112" s="83" t="s">
        <v>33</v>
      </c>
      <c r="D112" s="71">
        <f t="shared" si="1"/>
        <v>17000</v>
      </c>
      <c r="E112" s="84">
        <v>4.6500000000000004</v>
      </c>
      <c r="F112" s="110">
        <v>79050</v>
      </c>
      <c r="G112" s="5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</row>
    <row r="113" spans="1:1020" s="44" customFormat="1" ht="16.149999999999999" customHeight="1" x14ac:dyDescent="0.25">
      <c r="A113" s="68" t="s">
        <v>183</v>
      </c>
      <c r="B113" s="86" t="s">
        <v>184</v>
      </c>
      <c r="C113" s="83" t="s">
        <v>33</v>
      </c>
      <c r="D113" s="71">
        <f t="shared" si="1"/>
        <v>17000</v>
      </c>
      <c r="E113" s="84">
        <v>2.93</v>
      </c>
      <c r="F113" s="110">
        <v>49810</v>
      </c>
      <c r="G113" s="5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</row>
    <row r="114" spans="1:1020" s="44" customFormat="1" ht="32.25" thickBot="1" x14ac:dyDescent="0.3">
      <c r="A114" s="68" t="s">
        <v>185</v>
      </c>
      <c r="B114" s="86" t="s">
        <v>101</v>
      </c>
      <c r="C114" s="83" t="s">
        <v>33</v>
      </c>
      <c r="D114" s="71">
        <f t="shared" si="1"/>
        <v>17000</v>
      </c>
      <c r="E114" s="84">
        <v>5.19</v>
      </c>
      <c r="F114" s="110">
        <v>88230</v>
      </c>
      <c r="G114" s="5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</row>
    <row r="115" spans="1:1020" s="44" customFormat="1" ht="16.5" thickBot="1" x14ac:dyDescent="0.3">
      <c r="A115" s="63">
        <v>11</v>
      </c>
      <c r="B115" s="64" t="s">
        <v>186</v>
      </c>
      <c r="C115" s="65" t="s">
        <v>14</v>
      </c>
      <c r="D115" s="66"/>
      <c r="E115" s="74" t="s">
        <v>14</v>
      </c>
      <c r="F115" s="67">
        <v>454000</v>
      </c>
      <c r="G115" s="5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</row>
    <row r="116" spans="1:1020" s="44" customFormat="1" ht="16.5" thickBot="1" x14ac:dyDescent="0.3">
      <c r="A116" s="68" t="s">
        <v>187</v>
      </c>
      <c r="B116" s="86" t="s">
        <v>188</v>
      </c>
      <c r="C116" s="83" t="s">
        <v>33</v>
      </c>
      <c r="D116" s="71">
        <v>100000</v>
      </c>
      <c r="E116" s="84">
        <v>4.54</v>
      </c>
      <c r="F116" s="85">
        <v>454000</v>
      </c>
      <c r="G116" s="5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</row>
    <row r="117" spans="1:1020" s="44" customFormat="1" ht="16.5" thickBot="1" x14ac:dyDescent="0.3">
      <c r="A117" s="63">
        <v>12</v>
      </c>
      <c r="B117" s="64" t="s">
        <v>189</v>
      </c>
      <c r="C117" s="65" t="s">
        <v>14</v>
      </c>
      <c r="D117" s="66"/>
      <c r="E117" s="74" t="s">
        <v>14</v>
      </c>
      <c r="F117" s="67">
        <v>465000</v>
      </c>
      <c r="G117" s="5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</row>
    <row r="118" spans="1:1020" s="44" customFormat="1" ht="16.5" thickBot="1" x14ac:dyDescent="0.3">
      <c r="A118" s="68" t="s">
        <v>190</v>
      </c>
      <c r="B118" s="86" t="s">
        <v>191</v>
      </c>
      <c r="C118" s="83" t="s">
        <v>33</v>
      </c>
      <c r="D118" s="71">
        <v>100000</v>
      </c>
      <c r="E118" s="84">
        <v>4.6500000000000004</v>
      </c>
      <c r="F118" s="85">
        <v>465000</v>
      </c>
      <c r="G118" s="5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</row>
    <row r="119" spans="1:1020" s="3" customFormat="1" ht="16.5" thickBot="1" x14ac:dyDescent="0.3">
      <c r="A119" s="112">
        <v>13</v>
      </c>
      <c r="B119" s="113" t="s">
        <v>192</v>
      </c>
      <c r="C119" s="114" t="s">
        <v>14</v>
      </c>
      <c r="D119" s="115"/>
      <c r="E119" s="116" t="s">
        <v>14</v>
      </c>
      <c r="F119" s="117">
        <v>1795751.8299999998</v>
      </c>
      <c r="G119" s="5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44"/>
      <c r="AKP119" s="44"/>
      <c r="AKQ119" s="44"/>
      <c r="AKR119" s="44"/>
      <c r="AKS119" s="44"/>
      <c r="AKT119" s="44"/>
      <c r="AKU119" s="44"/>
      <c r="AKV119" s="44"/>
      <c r="AKW119" s="44"/>
      <c r="AKX119" s="44"/>
      <c r="AKY119" s="44"/>
      <c r="AKZ119" s="44"/>
      <c r="ALA119" s="44"/>
      <c r="ALB119" s="44"/>
      <c r="ALC119" s="44"/>
      <c r="ALD119" s="44"/>
      <c r="ALE119" s="44"/>
      <c r="ALF119" s="44"/>
      <c r="ALG119" s="44"/>
      <c r="ALH119" s="44"/>
      <c r="ALI119" s="44"/>
      <c r="ALJ119" s="44"/>
      <c r="ALK119" s="44"/>
      <c r="ALL119" s="44"/>
      <c r="ALM119" s="44"/>
      <c r="ALN119" s="44"/>
      <c r="ALO119" s="44"/>
      <c r="ALP119" s="44"/>
      <c r="ALQ119" s="44"/>
      <c r="ALR119" s="44"/>
      <c r="ALS119" s="44"/>
      <c r="ALT119" s="44"/>
      <c r="ALU119" s="44"/>
      <c r="ALV119" s="44"/>
      <c r="ALW119" s="44"/>
      <c r="ALX119" s="44"/>
      <c r="ALY119" s="44"/>
      <c r="ALZ119" s="44"/>
      <c r="AMA119" s="44"/>
      <c r="AMB119" s="44"/>
      <c r="AMC119" s="44"/>
      <c r="AMD119" s="44"/>
      <c r="AME119" s="44"/>
      <c r="AMF119" s="44"/>
    </row>
    <row r="120" spans="1:1020" s="3" customFormat="1" ht="31.15" customHeight="1" x14ac:dyDescent="0.25">
      <c r="A120" s="118" t="s">
        <v>193</v>
      </c>
      <c r="B120" s="119" t="s">
        <v>194</v>
      </c>
      <c r="C120" s="120" t="s">
        <v>33</v>
      </c>
      <c r="D120" s="121">
        <v>500</v>
      </c>
      <c r="E120" s="122">
        <v>448.81</v>
      </c>
      <c r="F120" s="110">
        <v>224405</v>
      </c>
      <c r="G120" s="55"/>
      <c r="H120" s="5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44"/>
      <c r="AKP120" s="44"/>
      <c r="AKQ120" s="44"/>
      <c r="AKR120" s="44"/>
      <c r="AKS120" s="44"/>
      <c r="AKT120" s="44"/>
      <c r="AKU120" s="44"/>
      <c r="AKV120" s="44"/>
      <c r="AKW120" s="44"/>
      <c r="AKX120" s="44"/>
      <c r="AKY120" s="44"/>
      <c r="AKZ120" s="44"/>
      <c r="ALA120" s="44"/>
      <c r="ALB120" s="44"/>
      <c r="ALC120" s="44"/>
      <c r="ALD120" s="44"/>
      <c r="ALE120" s="44"/>
      <c r="ALF120" s="44"/>
      <c r="ALG120" s="44"/>
      <c r="ALH120" s="44"/>
      <c r="ALI120" s="44"/>
      <c r="ALJ120" s="44"/>
      <c r="ALK120" s="44"/>
      <c r="ALL120" s="44"/>
      <c r="ALM120" s="44"/>
      <c r="ALN120" s="44"/>
      <c r="ALO120" s="44"/>
      <c r="ALP120" s="44"/>
      <c r="ALQ120" s="44"/>
      <c r="ALR120" s="44"/>
      <c r="ALS120" s="44"/>
      <c r="ALT120" s="44"/>
      <c r="ALU120" s="44"/>
      <c r="ALV120" s="44"/>
      <c r="ALW120" s="44"/>
      <c r="ALX120" s="44"/>
      <c r="ALY120" s="44"/>
      <c r="ALZ120" s="44"/>
      <c r="AMA120" s="44"/>
      <c r="AMB120" s="44"/>
      <c r="AMC120" s="44"/>
      <c r="AMD120" s="44"/>
      <c r="AME120" s="44"/>
      <c r="AMF120" s="44"/>
    </row>
    <row r="121" spans="1:1020" s="3" customFormat="1" x14ac:dyDescent="0.25">
      <c r="A121" s="68" t="s">
        <v>195</v>
      </c>
      <c r="B121" s="123" t="s">
        <v>196</v>
      </c>
      <c r="C121" s="124" t="s">
        <v>56</v>
      </c>
      <c r="D121" s="71">
        <v>20</v>
      </c>
      <c r="E121" s="72">
        <v>7089.77</v>
      </c>
      <c r="F121" s="110">
        <v>141795.4</v>
      </c>
      <c r="G121" s="55"/>
      <c r="H121" s="5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44"/>
      <c r="AKP121" s="44"/>
      <c r="AKQ121" s="44"/>
      <c r="AKR121" s="44"/>
      <c r="AKS121" s="44"/>
      <c r="AKT121" s="44"/>
      <c r="AKU121" s="44"/>
      <c r="AKV121" s="44"/>
      <c r="AKW121" s="44"/>
      <c r="AKX121" s="44"/>
      <c r="AKY121" s="44"/>
      <c r="AKZ121" s="44"/>
      <c r="ALA121" s="44"/>
      <c r="ALB121" s="44"/>
      <c r="ALC121" s="44"/>
      <c r="ALD121" s="44"/>
      <c r="ALE121" s="44"/>
      <c r="ALF121" s="44"/>
      <c r="ALG121" s="44"/>
      <c r="ALH121" s="44"/>
      <c r="ALI121" s="44"/>
      <c r="ALJ121" s="44"/>
      <c r="ALK121" s="44"/>
      <c r="ALL121" s="44"/>
      <c r="ALM121" s="44"/>
      <c r="ALN121" s="44"/>
      <c r="ALO121" s="44"/>
      <c r="ALP121" s="44"/>
      <c r="ALQ121" s="44"/>
      <c r="ALR121" s="44"/>
      <c r="ALS121" s="44"/>
      <c r="ALT121" s="44"/>
      <c r="ALU121" s="44"/>
      <c r="ALV121" s="44"/>
      <c r="ALW121" s="44"/>
      <c r="ALX121" s="44"/>
      <c r="ALY121" s="44"/>
      <c r="ALZ121" s="44"/>
      <c r="AMA121" s="44"/>
      <c r="AMB121" s="44"/>
      <c r="AMC121" s="44"/>
      <c r="AMD121" s="44"/>
      <c r="AME121" s="44"/>
      <c r="AMF121" s="44"/>
    </row>
    <row r="122" spans="1:1020" s="3" customFormat="1" x14ac:dyDescent="0.25">
      <c r="A122" s="68" t="s">
        <v>197</v>
      </c>
      <c r="B122" s="123" t="s">
        <v>198</v>
      </c>
      <c r="C122" s="124" t="s">
        <v>44</v>
      </c>
      <c r="D122" s="71">
        <v>5333.333333333333</v>
      </c>
      <c r="E122" s="72">
        <v>9.44</v>
      </c>
      <c r="F122" s="110">
        <v>50346.67</v>
      </c>
      <c r="G122" s="55"/>
      <c r="H122" s="5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44"/>
      <c r="AKP122" s="44"/>
      <c r="AKQ122" s="44"/>
      <c r="AKR122" s="44"/>
      <c r="AKS122" s="44"/>
      <c r="AKT122" s="44"/>
      <c r="AKU122" s="44"/>
      <c r="AKV122" s="44"/>
      <c r="AKW122" s="44"/>
      <c r="AKX122" s="44"/>
      <c r="AKY122" s="44"/>
      <c r="AKZ122" s="44"/>
      <c r="ALA122" s="44"/>
      <c r="ALB122" s="44"/>
      <c r="ALC122" s="44"/>
      <c r="ALD122" s="44"/>
      <c r="ALE122" s="44"/>
      <c r="ALF122" s="44"/>
      <c r="ALG122" s="44"/>
      <c r="ALH122" s="44"/>
      <c r="ALI122" s="44"/>
      <c r="ALJ122" s="44"/>
      <c r="ALK122" s="44"/>
      <c r="ALL122" s="44"/>
      <c r="ALM122" s="44"/>
      <c r="ALN122" s="44"/>
      <c r="ALO122" s="44"/>
      <c r="ALP122" s="44"/>
      <c r="ALQ122" s="44"/>
      <c r="ALR122" s="44"/>
      <c r="ALS122" s="44"/>
      <c r="ALT122" s="44"/>
      <c r="ALU122" s="44"/>
      <c r="ALV122" s="44"/>
      <c r="ALW122" s="44"/>
      <c r="ALX122" s="44"/>
      <c r="ALY122" s="44"/>
      <c r="ALZ122" s="44"/>
      <c r="AMA122" s="44"/>
      <c r="AMB122" s="44"/>
      <c r="AMC122" s="44"/>
      <c r="AMD122" s="44"/>
      <c r="AME122" s="44"/>
      <c r="AMF122" s="44"/>
    </row>
    <row r="123" spans="1:1020" s="43" customFormat="1" x14ac:dyDescent="0.25">
      <c r="A123" s="68" t="s">
        <v>199</v>
      </c>
      <c r="B123" s="123" t="s">
        <v>200</v>
      </c>
      <c r="C123" s="124" t="s">
        <v>44</v>
      </c>
      <c r="D123" s="71">
        <v>8000</v>
      </c>
      <c r="E123" s="72">
        <v>2.0499999999999998</v>
      </c>
      <c r="F123" s="110">
        <v>16400</v>
      </c>
      <c r="G123" s="55"/>
      <c r="H123" s="52"/>
      <c r="AKO123" s="47"/>
      <c r="AKP123" s="47"/>
      <c r="AKQ123" s="47"/>
      <c r="AKR123" s="47"/>
      <c r="AKS123" s="47"/>
      <c r="AKT123" s="47"/>
      <c r="AKU123" s="47"/>
      <c r="AKV123" s="47"/>
      <c r="AKW123" s="47"/>
      <c r="AKX123" s="47"/>
      <c r="AKY123" s="47"/>
      <c r="AKZ123" s="47"/>
      <c r="ALA123" s="47"/>
      <c r="ALB123" s="47"/>
      <c r="ALC123" s="47"/>
      <c r="ALD123" s="47"/>
      <c r="ALE123" s="47"/>
      <c r="ALF123" s="47"/>
      <c r="ALG123" s="47"/>
      <c r="ALH123" s="47"/>
      <c r="ALI123" s="47"/>
      <c r="ALJ123" s="47"/>
      <c r="ALK123" s="47"/>
      <c r="ALL123" s="47"/>
      <c r="ALM123" s="47"/>
      <c r="ALN123" s="47"/>
      <c r="ALO123" s="47"/>
      <c r="ALP123" s="47"/>
      <c r="ALQ123" s="47"/>
      <c r="ALR123" s="47"/>
      <c r="ALS123" s="47"/>
      <c r="ALT123" s="47"/>
      <c r="ALU123" s="47"/>
      <c r="ALV123" s="47"/>
      <c r="ALW123" s="47"/>
      <c r="ALX123" s="47"/>
      <c r="ALY123" s="47"/>
      <c r="ALZ123" s="47"/>
      <c r="AMA123" s="47"/>
      <c r="AMB123" s="47"/>
      <c r="AMC123" s="47"/>
      <c r="AMD123" s="47"/>
      <c r="AME123" s="47"/>
      <c r="AMF123" s="47"/>
    </row>
    <row r="124" spans="1:1020" s="43" customFormat="1" x14ac:dyDescent="0.25">
      <c r="A124" s="68" t="s">
        <v>201</v>
      </c>
      <c r="B124" s="123" t="s">
        <v>202</v>
      </c>
      <c r="C124" s="124" t="s">
        <v>203</v>
      </c>
      <c r="D124" s="71">
        <v>160000</v>
      </c>
      <c r="E124" s="72">
        <v>2.02</v>
      </c>
      <c r="F124" s="110">
        <v>323200</v>
      </c>
      <c r="G124" s="55"/>
      <c r="H124" s="52"/>
      <c r="AKO124" s="47"/>
      <c r="AKP124" s="47"/>
      <c r="AKQ124" s="47"/>
      <c r="AKR124" s="47"/>
      <c r="AKS124" s="47"/>
      <c r="AKT124" s="47"/>
      <c r="AKU124" s="47"/>
      <c r="AKV124" s="47"/>
      <c r="AKW124" s="47"/>
      <c r="AKX124" s="47"/>
      <c r="AKY124" s="47"/>
      <c r="AKZ124" s="47"/>
      <c r="ALA124" s="47"/>
      <c r="ALB124" s="47"/>
      <c r="ALC124" s="47"/>
      <c r="ALD124" s="47"/>
      <c r="ALE124" s="47"/>
      <c r="ALF124" s="47"/>
      <c r="ALG124" s="47"/>
      <c r="ALH124" s="47"/>
      <c r="ALI124" s="47"/>
      <c r="ALJ124" s="47"/>
      <c r="ALK124" s="47"/>
      <c r="ALL124" s="47"/>
      <c r="ALM124" s="47"/>
      <c r="ALN124" s="47"/>
      <c r="ALO124" s="47"/>
      <c r="ALP124" s="47"/>
      <c r="ALQ124" s="47"/>
      <c r="ALR124" s="47"/>
      <c r="ALS124" s="47"/>
      <c r="ALT124" s="47"/>
      <c r="ALU124" s="47"/>
      <c r="ALV124" s="47"/>
      <c r="ALW124" s="47"/>
      <c r="ALX124" s="47"/>
      <c r="ALY124" s="47"/>
      <c r="ALZ124" s="47"/>
      <c r="AMA124" s="47"/>
      <c r="AMB124" s="47"/>
      <c r="AMC124" s="47"/>
      <c r="AMD124" s="47"/>
      <c r="AME124" s="47"/>
      <c r="AMF124" s="47"/>
    </row>
    <row r="125" spans="1:1020" s="43" customFormat="1" x14ac:dyDescent="0.25">
      <c r="A125" s="68" t="s">
        <v>204</v>
      </c>
      <c r="B125" s="123" t="s">
        <v>205</v>
      </c>
      <c r="C125" s="124" t="s">
        <v>203</v>
      </c>
      <c r="D125" s="71">
        <v>96000</v>
      </c>
      <c r="E125" s="72">
        <v>0.45</v>
      </c>
      <c r="F125" s="110">
        <v>43200</v>
      </c>
      <c r="G125" s="55"/>
      <c r="H125" s="52"/>
      <c r="AKO125" s="47"/>
      <c r="AKP125" s="47"/>
      <c r="AKQ125" s="47"/>
      <c r="AKR125" s="47"/>
      <c r="AKS125" s="47"/>
      <c r="AKT125" s="47"/>
      <c r="AKU125" s="47"/>
      <c r="AKV125" s="47"/>
      <c r="AKW125" s="47"/>
      <c r="AKX125" s="47"/>
      <c r="AKY125" s="47"/>
      <c r="AKZ125" s="47"/>
      <c r="ALA125" s="47"/>
      <c r="ALB125" s="47"/>
      <c r="ALC125" s="47"/>
      <c r="ALD125" s="47"/>
      <c r="ALE125" s="47"/>
      <c r="ALF125" s="47"/>
      <c r="ALG125" s="47"/>
      <c r="ALH125" s="47"/>
      <c r="ALI125" s="47"/>
      <c r="ALJ125" s="47"/>
      <c r="ALK125" s="47"/>
      <c r="ALL125" s="47"/>
      <c r="ALM125" s="47"/>
      <c r="ALN125" s="47"/>
      <c r="ALO125" s="47"/>
      <c r="ALP125" s="47"/>
      <c r="ALQ125" s="47"/>
      <c r="ALR125" s="47"/>
      <c r="ALS125" s="47"/>
      <c r="ALT125" s="47"/>
      <c r="ALU125" s="47"/>
      <c r="ALV125" s="47"/>
      <c r="ALW125" s="47"/>
      <c r="ALX125" s="47"/>
      <c r="ALY125" s="47"/>
      <c r="ALZ125" s="47"/>
      <c r="AMA125" s="47"/>
      <c r="AMB125" s="47"/>
      <c r="AMC125" s="47"/>
      <c r="AMD125" s="47"/>
      <c r="AME125" s="47"/>
      <c r="AMF125" s="47"/>
    </row>
    <row r="126" spans="1:1020" s="43" customFormat="1" x14ac:dyDescent="0.25">
      <c r="A126" s="68" t="s">
        <v>206</v>
      </c>
      <c r="B126" s="123" t="s">
        <v>207</v>
      </c>
      <c r="C126" s="124" t="s">
        <v>203</v>
      </c>
      <c r="D126" s="71">
        <v>96000</v>
      </c>
      <c r="E126" s="72">
        <v>1.78</v>
      </c>
      <c r="F126" s="110">
        <v>170880</v>
      </c>
      <c r="G126" s="55"/>
      <c r="H126" s="52"/>
      <c r="AKO126" s="47"/>
      <c r="AKP126" s="47"/>
      <c r="AKQ126" s="47"/>
      <c r="AKR126" s="47"/>
      <c r="AKS126" s="47"/>
      <c r="AKT126" s="47"/>
      <c r="AKU126" s="47"/>
      <c r="AKV126" s="47"/>
      <c r="AKW126" s="47"/>
      <c r="AKX126" s="47"/>
      <c r="AKY126" s="47"/>
      <c r="AKZ126" s="47"/>
      <c r="ALA126" s="47"/>
      <c r="ALB126" s="47"/>
      <c r="ALC126" s="47"/>
      <c r="ALD126" s="47"/>
      <c r="ALE126" s="47"/>
      <c r="ALF126" s="47"/>
      <c r="ALG126" s="47"/>
      <c r="ALH126" s="47"/>
      <c r="ALI126" s="47"/>
      <c r="ALJ126" s="47"/>
      <c r="ALK126" s="47"/>
      <c r="ALL126" s="47"/>
      <c r="ALM126" s="47"/>
      <c r="ALN126" s="47"/>
      <c r="ALO126" s="47"/>
      <c r="ALP126" s="47"/>
      <c r="ALQ126" s="47"/>
      <c r="ALR126" s="47"/>
      <c r="ALS126" s="47"/>
      <c r="ALT126" s="47"/>
      <c r="ALU126" s="47"/>
      <c r="ALV126" s="47"/>
      <c r="ALW126" s="47"/>
      <c r="ALX126" s="47"/>
      <c r="ALY126" s="47"/>
      <c r="ALZ126" s="47"/>
      <c r="AMA126" s="47"/>
      <c r="AMB126" s="47"/>
      <c r="AMC126" s="47"/>
      <c r="AMD126" s="47"/>
      <c r="AME126" s="47"/>
      <c r="AMF126" s="47"/>
    </row>
    <row r="127" spans="1:1020" s="43" customFormat="1" x14ac:dyDescent="0.25">
      <c r="A127" s="68" t="s">
        <v>208</v>
      </c>
      <c r="B127" s="123" t="s">
        <v>209</v>
      </c>
      <c r="C127" s="124" t="s">
        <v>203</v>
      </c>
      <c r="D127" s="71">
        <v>96000</v>
      </c>
      <c r="E127" s="72">
        <v>0.84</v>
      </c>
      <c r="F127" s="110">
        <v>80640</v>
      </c>
      <c r="G127" s="55"/>
      <c r="H127" s="52"/>
      <c r="AKO127" s="47"/>
      <c r="AKP127" s="47"/>
      <c r="AKQ127" s="47"/>
      <c r="AKR127" s="47"/>
      <c r="AKS127" s="47"/>
      <c r="AKT127" s="47"/>
      <c r="AKU127" s="47"/>
      <c r="AKV127" s="47"/>
      <c r="AKW127" s="47"/>
      <c r="AKX127" s="47"/>
      <c r="AKY127" s="47"/>
      <c r="AKZ127" s="47"/>
      <c r="ALA127" s="47"/>
      <c r="ALB127" s="47"/>
      <c r="ALC127" s="47"/>
      <c r="ALD127" s="47"/>
      <c r="ALE127" s="47"/>
      <c r="ALF127" s="47"/>
      <c r="ALG127" s="47"/>
      <c r="ALH127" s="47"/>
      <c r="ALI127" s="47"/>
      <c r="ALJ127" s="47"/>
      <c r="ALK127" s="47"/>
      <c r="ALL127" s="47"/>
      <c r="ALM127" s="47"/>
      <c r="ALN127" s="47"/>
      <c r="ALO127" s="47"/>
      <c r="ALP127" s="47"/>
      <c r="ALQ127" s="47"/>
      <c r="ALR127" s="47"/>
      <c r="ALS127" s="47"/>
      <c r="ALT127" s="47"/>
      <c r="ALU127" s="47"/>
      <c r="ALV127" s="47"/>
      <c r="ALW127" s="47"/>
      <c r="ALX127" s="47"/>
      <c r="ALY127" s="47"/>
      <c r="ALZ127" s="47"/>
      <c r="AMA127" s="47"/>
      <c r="AMB127" s="47"/>
      <c r="AMC127" s="47"/>
      <c r="AMD127" s="47"/>
      <c r="AME127" s="47"/>
      <c r="AMF127" s="47"/>
    </row>
    <row r="128" spans="1:1020" s="43" customFormat="1" x14ac:dyDescent="0.25">
      <c r="A128" s="125" t="s">
        <v>210</v>
      </c>
      <c r="B128" s="126" t="s">
        <v>211</v>
      </c>
      <c r="C128" s="127" t="s">
        <v>203</v>
      </c>
      <c r="D128" s="71">
        <v>192000</v>
      </c>
      <c r="E128" s="128">
        <v>0.64</v>
      </c>
      <c r="F128" s="110">
        <v>122880</v>
      </c>
      <c r="G128" s="55"/>
      <c r="H128" s="52"/>
      <c r="AKO128" s="47"/>
      <c r="AKP128" s="47"/>
      <c r="AKQ128" s="47"/>
      <c r="AKR128" s="47"/>
      <c r="AKS128" s="47"/>
      <c r="AKT128" s="47"/>
      <c r="AKU128" s="47"/>
      <c r="AKV128" s="47"/>
      <c r="AKW128" s="47"/>
      <c r="AKX128" s="47"/>
      <c r="AKY128" s="47"/>
      <c r="AKZ128" s="47"/>
      <c r="ALA128" s="47"/>
      <c r="ALB128" s="47"/>
      <c r="ALC128" s="47"/>
      <c r="ALD128" s="47"/>
      <c r="ALE128" s="47"/>
      <c r="ALF128" s="47"/>
      <c r="ALG128" s="47"/>
      <c r="ALH128" s="47"/>
      <c r="ALI128" s="47"/>
      <c r="ALJ128" s="47"/>
      <c r="ALK128" s="47"/>
      <c r="ALL128" s="47"/>
      <c r="ALM128" s="47"/>
      <c r="ALN128" s="47"/>
      <c r="ALO128" s="47"/>
      <c r="ALP128" s="47"/>
      <c r="ALQ128" s="47"/>
      <c r="ALR128" s="47"/>
      <c r="ALS128" s="47"/>
      <c r="ALT128" s="47"/>
      <c r="ALU128" s="47"/>
      <c r="ALV128" s="47"/>
      <c r="ALW128" s="47"/>
      <c r="ALX128" s="47"/>
      <c r="ALY128" s="47"/>
      <c r="ALZ128" s="47"/>
      <c r="AMA128" s="47"/>
      <c r="AMB128" s="47"/>
      <c r="AMC128" s="47"/>
      <c r="AMD128" s="47"/>
      <c r="AME128" s="47"/>
      <c r="AMF128" s="47"/>
    </row>
    <row r="129" spans="1:1020" s="42" customFormat="1" ht="16.5" customHeight="1" x14ac:dyDescent="0.25">
      <c r="A129" s="96" t="s">
        <v>212</v>
      </c>
      <c r="B129" s="123" t="s">
        <v>213</v>
      </c>
      <c r="C129" s="124" t="s">
        <v>33</v>
      </c>
      <c r="D129" s="71">
        <v>400</v>
      </c>
      <c r="E129" s="72">
        <v>397.77</v>
      </c>
      <c r="F129" s="110">
        <v>159108</v>
      </c>
      <c r="G129" s="55"/>
      <c r="H129" s="53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</row>
    <row r="130" spans="1:1020" s="49" customFormat="1" x14ac:dyDescent="0.25">
      <c r="A130" s="96" t="s">
        <v>214</v>
      </c>
      <c r="B130" s="123" t="s">
        <v>215</v>
      </c>
      <c r="C130" s="124" t="s">
        <v>44</v>
      </c>
      <c r="D130" s="71">
        <v>8000</v>
      </c>
      <c r="E130" s="72">
        <v>6.26</v>
      </c>
      <c r="F130" s="110">
        <v>50080</v>
      </c>
      <c r="G130" s="55"/>
      <c r="H130" s="53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  <c r="IN130" s="42"/>
      <c r="IO130" s="42"/>
      <c r="IP130" s="42"/>
      <c r="IQ130" s="42"/>
      <c r="IR130" s="42"/>
      <c r="IS130" s="42"/>
      <c r="IT130" s="42"/>
      <c r="IU130" s="42"/>
      <c r="IV130" s="42"/>
      <c r="IW130" s="42"/>
      <c r="IX130" s="42"/>
      <c r="IY130" s="42"/>
      <c r="IZ130" s="42"/>
      <c r="JA130" s="42"/>
      <c r="JB130" s="42"/>
      <c r="JC130" s="42"/>
      <c r="JD130" s="42"/>
      <c r="JE130" s="42"/>
      <c r="JF130" s="42"/>
      <c r="JG130" s="42"/>
      <c r="JH130" s="42"/>
      <c r="JI130" s="42"/>
      <c r="JJ130" s="42"/>
      <c r="JK130" s="42"/>
      <c r="JL130" s="42"/>
      <c r="JM130" s="42"/>
      <c r="JN130" s="42"/>
      <c r="JO130" s="42"/>
      <c r="JP130" s="42"/>
      <c r="JQ130" s="42"/>
      <c r="JR130" s="42"/>
      <c r="JS130" s="42"/>
      <c r="JT130" s="42"/>
      <c r="JU130" s="42"/>
      <c r="JV130" s="42"/>
      <c r="JW130" s="42"/>
      <c r="JX130" s="42"/>
      <c r="JY130" s="42"/>
      <c r="JZ130" s="42"/>
      <c r="KA130" s="42"/>
      <c r="KB130" s="42"/>
      <c r="KC130" s="42"/>
      <c r="KD130" s="42"/>
      <c r="KE130" s="42"/>
      <c r="KF130" s="42"/>
      <c r="KG130" s="42"/>
      <c r="KH130" s="42"/>
      <c r="KI130" s="42"/>
      <c r="KJ130" s="42"/>
      <c r="KK130" s="42"/>
      <c r="KL130" s="42"/>
      <c r="KM130" s="42"/>
      <c r="KN130" s="42"/>
      <c r="KO130" s="42"/>
      <c r="KP130" s="42"/>
      <c r="KQ130" s="42"/>
      <c r="KR130" s="42"/>
      <c r="KS130" s="42"/>
      <c r="KT130" s="42"/>
      <c r="KU130" s="42"/>
      <c r="KV130" s="42"/>
      <c r="KW130" s="42"/>
      <c r="KX130" s="42"/>
      <c r="KY130" s="42"/>
      <c r="KZ130" s="42"/>
      <c r="LA130" s="42"/>
      <c r="LB130" s="42"/>
      <c r="LC130" s="42"/>
      <c r="LD130" s="42"/>
      <c r="LE130" s="42"/>
      <c r="LF130" s="42"/>
      <c r="LG130" s="42"/>
      <c r="LH130" s="42"/>
      <c r="LI130" s="42"/>
      <c r="LJ130" s="42"/>
      <c r="LK130" s="42"/>
      <c r="LL130" s="42"/>
      <c r="LM130" s="42"/>
      <c r="LN130" s="42"/>
      <c r="LO130" s="42"/>
      <c r="LP130" s="42"/>
      <c r="LQ130" s="42"/>
      <c r="LR130" s="42"/>
      <c r="LS130" s="42"/>
      <c r="LT130" s="42"/>
      <c r="LU130" s="42"/>
      <c r="LV130" s="42"/>
      <c r="LW130" s="42"/>
      <c r="LX130" s="42"/>
      <c r="LY130" s="42"/>
      <c r="LZ130" s="42"/>
      <c r="MA130" s="42"/>
      <c r="MB130" s="42"/>
      <c r="MC130" s="42"/>
      <c r="MD130" s="42"/>
      <c r="ME130" s="42"/>
      <c r="MF130" s="42"/>
      <c r="MG130" s="42"/>
      <c r="MH130" s="42"/>
      <c r="MI130" s="42"/>
      <c r="MJ130" s="42"/>
      <c r="MK130" s="42"/>
      <c r="ML130" s="42"/>
      <c r="MM130" s="42"/>
      <c r="MN130" s="42"/>
      <c r="MO130" s="42"/>
      <c r="MP130" s="42"/>
      <c r="MQ130" s="42"/>
      <c r="MR130" s="42"/>
      <c r="MS130" s="42"/>
      <c r="MT130" s="42"/>
      <c r="MU130" s="42"/>
      <c r="MV130" s="42"/>
      <c r="MW130" s="42"/>
      <c r="MX130" s="42"/>
      <c r="MY130" s="42"/>
      <c r="MZ130" s="42"/>
      <c r="NA130" s="42"/>
      <c r="NB130" s="42"/>
      <c r="NC130" s="42"/>
      <c r="ND130" s="42"/>
      <c r="NE130" s="42"/>
      <c r="NF130" s="42"/>
      <c r="NG130" s="42"/>
      <c r="NH130" s="42"/>
      <c r="NI130" s="42"/>
      <c r="NJ130" s="42"/>
      <c r="NK130" s="42"/>
      <c r="NL130" s="42"/>
      <c r="NM130" s="42"/>
      <c r="NN130" s="42"/>
      <c r="NO130" s="42"/>
      <c r="NP130" s="42"/>
      <c r="NQ130" s="42"/>
      <c r="NR130" s="42"/>
      <c r="NS130" s="42"/>
      <c r="NT130" s="42"/>
      <c r="NU130" s="42"/>
      <c r="NV130" s="42"/>
      <c r="NW130" s="42"/>
      <c r="NX130" s="42"/>
      <c r="NY130" s="42"/>
      <c r="NZ130" s="42"/>
      <c r="OA130" s="42"/>
      <c r="OB130" s="42"/>
      <c r="OC130" s="42"/>
      <c r="OD130" s="42"/>
      <c r="OE130" s="42"/>
      <c r="OF130" s="42"/>
      <c r="OG130" s="42"/>
      <c r="OH130" s="42"/>
      <c r="OI130" s="42"/>
      <c r="OJ130" s="42"/>
      <c r="OK130" s="42"/>
      <c r="OL130" s="42"/>
      <c r="OM130" s="42"/>
      <c r="ON130" s="42"/>
      <c r="OO130" s="42"/>
      <c r="OP130" s="42"/>
      <c r="OQ130" s="42"/>
      <c r="OR130" s="42"/>
      <c r="OS130" s="42"/>
      <c r="OT130" s="42"/>
      <c r="OU130" s="42"/>
      <c r="OV130" s="42"/>
      <c r="OW130" s="42"/>
      <c r="OX130" s="42"/>
      <c r="OY130" s="42"/>
      <c r="OZ130" s="42"/>
      <c r="PA130" s="42"/>
      <c r="PB130" s="42"/>
      <c r="PC130" s="42"/>
      <c r="PD130" s="42"/>
      <c r="PE130" s="42"/>
      <c r="PF130" s="42"/>
      <c r="PG130" s="42"/>
      <c r="PH130" s="42"/>
      <c r="PI130" s="42"/>
      <c r="PJ130" s="42"/>
      <c r="PK130" s="42"/>
      <c r="PL130" s="42"/>
      <c r="PM130" s="42"/>
      <c r="PN130" s="42"/>
      <c r="PO130" s="42"/>
      <c r="PP130" s="42"/>
      <c r="PQ130" s="42"/>
      <c r="PR130" s="42"/>
      <c r="PS130" s="42"/>
      <c r="PT130" s="42"/>
      <c r="PU130" s="42"/>
      <c r="PV130" s="42"/>
      <c r="PW130" s="42"/>
      <c r="PX130" s="42"/>
      <c r="PY130" s="42"/>
      <c r="PZ130" s="42"/>
      <c r="QA130" s="42"/>
      <c r="QB130" s="42"/>
      <c r="QC130" s="42"/>
      <c r="QD130" s="42"/>
      <c r="QE130" s="42"/>
      <c r="QF130" s="42"/>
      <c r="QG130" s="42"/>
      <c r="QH130" s="42"/>
      <c r="QI130" s="42"/>
      <c r="QJ130" s="42"/>
      <c r="QK130" s="42"/>
      <c r="QL130" s="42"/>
      <c r="QM130" s="42"/>
      <c r="QN130" s="42"/>
      <c r="QO130" s="42"/>
      <c r="QP130" s="42"/>
      <c r="QQ130" s="42"/>
      <c r="QR130" s="42"/>
      <c r="QS130" s="42"/>
      <c r="QT130" s="42"/>
      <c r="QU130" s="42"/>
      <c r="QV130" s="42"/>
      <c r="QW130" s="42"/>
      <c r="QX130" s="42"/>
      <c r="QY130" s="42"/>
      <c r="QZ130" s="42"/>
      <c r="RA130" s="42"/>
      <c r="RB130" s="42"/>
      <c r="RC130" s="42"/>
      <c r="RD130" s="42"/>
      <c r="RE130" s="42"/>
      <c r="RF130" s="42"/>
      <c r="RG130" s="42"/>
      <c r="RH130" s="42"/>
      <c r="RI130" s="42"/>
      <c r="RJ130" s="42"/>
      <c r="RK130" s="42"/>
      <c r="RL130" s="42"/>
      <c r="RM130" s="42"/>
      <c r="RN130" s="42"/>
      <c r="RO130" s="42"/>
      <c r="RP130" s="42"/>
      <c r="RQ130" s="42"/>
      <c r="RR130" s="42"/>
      <c r="RS130" s="42"/>
      <c r="RT130" s="42"/>
      <c r="RU130" s="42"/>
      <c r="RV130" s="42"/>
      <c r="RW130" s="42"/>
      <c r="RX130" s="42"/>
      <c r="RY130" s="42"/>
      <c r="RZ130" s="42"/>
      <c r="SA130" s="42"/>
      <c r="SB130" s="42"/>
      <c r="SC130" s="42"/>
      <c r="SD130" s="42"/>
      <c r="SE130" s="42"/>
      <c r="SF130" s="42"/>
      <c r="SG130" s="42"/>
      <c r="SH130" s="42"/>
      <c r="SI130" s="42"/>
      <c r="SJ130" s="42"/>
      <c r="SK130" s="42"/>
      <c r="SL130" s="42"/>
      <c r="SM130" s="42"/>
      <c r="SN130" s="42"/>
      <c r="SO130" s="42"/>
      <c r="SP130" s="42"/>
      <c r="SQ130" s="42"/>
      <c r="SR130" s="42"/>
      <c r="SS130" s="42"/>
      <c r="ST130" s="42"/>
      <c r="SU130" s="42"/>
      <c r="SV130" s="42"/>
      <c r="SW130" s="42"/>
      <c r="SX130" s="42"/>
      <c r="SY130" s="42"/>
      <c r="SZ130" s="42"/>
      <c r="TA130" s="42"/>
      <c r="TB130" s="42"/>
      <c r="TC130" s="42"/>
      <c r="TD130" s="42"/>
      <c r="TE130" s="42"/>
      <c r="TF130" s="42"/>
      <c r="TG130" s="42"/>
      <c r="TH130" s="42"/>
      <c r="TI130" s="42"/>
      <c r="TJ130" s="42"/>
      <c r="TK130" s="42"/>
      <c r="TL130" s="42"/>
      <c r="TM130" s="42"/>
      <c r="TN130" s="42"/>
      <c r="TO130" s="42"/>
      <c r="TP130" s="42"/>
      <c r="TQ130" s="42"/>
      <c r="TR130" s="42"/>
      <c r="TS130" s="42"/>
      <c r="TT130" s="42"/>
      <c r="TU130" s="42"/>
      <c r="TV130" s="42"/>
      <c r="TW130" s="42"/>
      <c r="TX130" s="42"/>
      <c r="TY130" s="42"/>
      <c r="TZ130" s="42"/>
      <c r="UA130" s="42"/>
      <c r="UB130" s="42"/>
      <c r="UC130" s="42"/>
      <c r="UD130" s="42"/>
      <c r="UE130" s="42"/>
      <c r="UF130" s="42"/>
      <c r="UG130" s="42"/>
      <c r="UH130" s="42"/>
      <c r="UI130" s="42"/>
      <c r="UJ130" s="42"/>
      <c r="UK130" s="42"/>
      <c r="UL130" s="42"/>
      <c r="UM130" s="42"/>
      <c r="UN130" s="42"/>
      <c r="UO130" s="42"/>
      <c r="UP130" s="42"/>
      <c r="UQ130" s="42"/>
      <c r="UR130" s="42"/>
      <c r="US130" s="42"/>
      <c r="UT130" s="42"/>
      <c r="UU130" s="42"/>
      <c r="UV130" s="42"/>
      <c r="UW130" s="42"/>
      <c r="UX130" s="42"/>
      <c r="UY130" s="42"/>
      <c r="UZ130" s="42"/>
      <c r="VA130" s="42"/>
      <c r="VB130" s="42"/>
      <c r="VC130" s="42"/>
      <c r="VD130" s="42"/>
      <c r="VE130" s="42"/>
      <c r="VF130" s="42"/>
      <c r="VG130" s="42"/>
      <c r="VH130" s="42"/>
      <c r="VI130" s="42"/>
      <c r="VJ130" s="42"/>
      <c r="VK130" s="42"/>
      <c r="VL130" s="42"/>
      <c r="VM130" s="42"/>
      <c r="VN130" s="42"/>
      <c r="VO130" s="42"/>
      <c r="VP130" s="42"/>
      <c r="VQ130" s="42"/>
      <c r="VR130" s="42"/>
      <c r="VS130" s="42"/>
      <c r="VT130" s="42"/>
      <c r="VU130" s="42"/>
      <c r="VV130" s="42"/>
      <c r="VW130" s="42"/>
      <c r="VX130" s="42"/>
      <c r="VY130" s="42"/>
      <c r="VZ130" s="42"/>
      <c r="WA130" s="42"/>
      <c r="WB130" s="42"/>
      <c r="WC130" s="42"/>
      <c r="WD130" s="42"/>
      <c r="WE130" s="42"/>
      <c r="WF130" s="42"/>
      <c r="WG130" s="42"/>
      <c r="WH130" s="42"/>
      <c r="WI130" s="42"/>
      <c r="WJ130" s="42"/>
      <c r="WK130" s="42"/>
      <c r="WL130" s="42"/>
      <c r="WM130" s="42"/>
      <c r="WN130" s="42"/>
      <c r="WO130" s="42"/>
      <c r="WP130" s="42"/>
      <c r="WQ130" s="42"/>
      <c r="WR130" s="42"/>
      <c r="WS130" s="42"/>
      <c r="WT130" s="42"/>
      <c r="WU130" s="42"/>
      <c r="WV130" s="42"/>
      <c r="WW130" s="42"/>
      <c r="WX130" s="42"/>
      <c r="WY130" s="42"/>
      <c r="WZ130" s="42"/>
      <c r="XA130" s="42"/>
      <c r="XB130" s="42"/>
      <c r="XC130" s="42"/>
      <c r="XD130" s="42"/>
      <c r="XE130" s="42"/>
      <c r="XF130" s="42"/>
      <c r="XG130" s="42"/>
      <c r="XH130" s="42"/>
      <c r="XI130" s="42"/>
      <c r="XJ130" s="42"/>
      <c r="XK130" s="42"/>
      <c r="XL130" s="42"/>
      <c r="XM130" s="42"/>
      <c r="XN130" s="42"/>
      <c r="XO130" s="42"/>
      <c r="XP130" s="42"/>
      <c r="XQ130" s="42"/>
      <c r="XR130" s="42"/>
      <c r="XS130" s="42"/>
      <c r="XT130" s="42"/>
      <c r="XU130" s="42"/>
      <c r="XV130" s="42"/>
      <c r="XW130" s="42"/>
      <c r="XX130" s="42"/>
      <c r="XY130" s="42"/>
      <c r="XZ130" s="42"/>
      <c r="YA130" s="42"/>
      <c r="YB130" s="42"/>
      <c r="YC130" s="42"/>
      <c r="YD130" s="42"/>
      <c r="YE130" s="42"/>
      <c r="YF130" s="42"/>
      <c r="YG130" s="42"/>
      <c r="YH130" s="42"/>
      <c r="YI130" s="42"/>
      <c r="YJ130" s="42"/>
      <c r="YK130" s="42"/>
      <c r="YL130" s="42"/>
      <c r="YM130" s="42"/>
      <c r="YN130" s="42"/>
      <c r="YO130" s="42"/>
      <c r="YP130" s="42"/>
      <c r="YQ130" s="42"/>
      <c r="YR130" s="42"/>
      <c r="YS130" s="42"/>
      <c r="YT130" s="42"/>
      <c r="YU130" s="42"/>
      <c r="YV130" s="42"/>
      <c r="YW130" s="42"/>
      <c r="YX130" s="42"/>
      <c r="YY130" s="42"/>
      <c r="YZ130" s="42"/>
      <c r="ZA130" s="42"/>
      <c r="ZB130" s="42"/>
      <c r="ZC130" s="42"/>
      <c r="ZD130" s="42"/>
      <c r="ZE130" s="42"/>
      <c r="ZF130" s="42"/>
      <c r="ZG130" s="42"/>
      <c r="ZH130" s="42"/>
      <c r="ZI130" s="42"/>
      <c r="ZJ130" s="42"/>
      <c r="ZK130" s="42"/>
      <c r="ZL130" s="42"/>
      <c r="ZM130" s="42"/>
      <c r="ZN130" s="42"/>
      <c r="ZO130" s="42"/>
      <c r="ZP130" s="42"/>
      <c r="ZQ130" s="42"/>
      <c r="ZR130" s="42"/>
      <c r="ZS130" s="42"/>
      <c r="ZT130" s="42"/>
      <c r="ZU130" s="42"/>
      <c r="ZV130" s="42"/>
      <c r="ZW130" s="42"/>
      <c r="ZX130" s="42"/>
      <c r="ZY130" s="42"/>
      <c r="ZZ130" s="42"/>
      <c r="AAA130" s="42"/>
      <c r="AAB130" s="42"/>
      <c r="AAC130" s="42"/>
      <c r="AAD130" s="42"/>
      <c r="AAE130" s="42"/>
      <c r="AAF130" s="42"/>
      <c r="AAG130" s="42"/>
      <c r="AAH130" s="42"/>
      <c r="AAI130" s="42"/>
      <c r="AAJ130" s="42"/>
      <c r="AAK130" s="42"/>
      <c r="AAL130" s="42"/>
      <c r="AAM130" s="42"/>
      <c r="AAN130" s="42"/>
      <c r="AAO130" s="42"/>
      <c r="AAP130" s="42"/>
      <c r="AAQ130" s="42"/>
      <c r="AAR130" s="42"/>
      <c r="AAS130" s="42"/>
      <c r="AAT130" s="42"/>
      <c r="AAU130" s="42"/>
      <c r="AAV130" s="42"/>
      <c r="AAW130" s="42"/>
      <c r="AAX130" s="42"/>
      <c r="AAY130" s="42"/>
      <c r="AAZ130" s="42"/>
      <c r="ABA130" s="42"/>
      <c r="ABB130" s="42"/>
      <c r="ABC130" s="42"/>
      <c r="ABD130" s="42"/>
      <c r="ABE130" s="42"/>
      <c r="ABF130" s="42"/>
      <c r="ABG130" s="42"/>
      <c r="ABH130" s="42"/>
      <c r="ABI130" s="42"/>
      <c r="ABJ130" s="42"/>
      <c r="ABK130" s="42"/>
      <c r="ABL130" s="42"/>
      <c r="ABM130" s="42"/>
      <c r="ABN130" s="42"/>
      <c r="ABO130" s="42"/>
      <c r="ABP130" s="42"/>
      <c r="ABQ130" s="42"/>
      <c r="ABR130" s="42"/>
      <c r="ABS130" s="42"/>
      <c r="ABT130" s="42"/>
      <c r="ABU130" s="42"/>
      <c r="ABV130" s="42"/>
      <c r="ABW130" s="42"/>
      <c r="ABX130" s="42"/>
      <c r="ABY130" s="42"/>
      <c r="ABZ130" s="42"/>
      <c r="ACA130" s="42"/>
      <c r="ACB130" s="42"/>
      <c r="ACC130" s="42"/>
      <c r="ACD130" s="42"/>
      <c r="ACE130" s="42"/>
      <c r="ACF130" s="42"/>
      <c r="ACG130" s="42"/>
      <c r="ACH130" s="42"/>
      <c r="ACI130" s="42"/>
      <c r="ACJ130" s="42"/>
      <c r="ACK130" s="42"/>
      <c r="ACL130" s="42"/>
      <c r="ACM130" s="42"/>
      <c r="ACN130" s="42"/>
      <c r="ACO130" s="42"/>
      <c r="ACP130" s="42"/>
      <c r="ACQ130" s="42"/>
      <c r="ACR130" s="42"/>
      <c r="ACS130" s="42"/>
      <c r="ACT130" s="42"/>
      <c r="ACU130" s="42"/>
      <c r="ACV130" s="42"/>
      <c r="ACW130" s="42"/>
      <c r="ACX130" s="42"/>
      <c r="ACY130" s="42"/>
      <c r="ACZ130" s="42"/>
      <c r="ADA130" s="42"/>
      <c r="ADB130" s="42"/>
      <c r="ADC130" s="42"/>
      <c r="ADD130" s="42"/>
      <c r="ADE130" s="42"/>
      <c r="ADF130" s="42"/>
      <c r="ADG130" s="42"/>
      <c r="ADH130" s="42"/>
      <c r="ADI130" s="42"/>
      <c r="ADJ130" s="42"/>
      <c r="ADK130" s="42"/>
      <c r="ADL130" s="42"/>
      <c r="ADM130" s="42"/>
      <c r="ADN130" s="42"/>
      <c r="ADO130" s="42"/>
      <c r="ADP130" s="42"/>
      <c r="ADQ130" s="42"/>
      <c r="ADR130" s="42"/>
      <c r="ADS130" s="42"/>
      <c r="ADT130" s="42"/>
      <c r="ADU130" s="42"/>
      <c r="ADV130" s="42"/>
      <c r="ADW130" s="42"/>
      <c r="ADX130" s="42"/>
      <c r="ADY130" s="42"/>
      <c r="ADZ130" s="42"/>
      <c r="AEA130" s="42"/>
      <c r="AEB130" s="42"/>
      <c r="AEC130" s="42"/>
      <c r="AED130" s="42"/>
      <c r="AEE130" s="42"/>
      <c r="AEF130" s="42"/>
      <c r="AEG130" s="42"/>
      <c r="AEH130" s="42"/>
      <c r="AEI130" s="42"/>
      <c r="AEJ130" s="42"/>
      <c r="AEK130" s="42"/>
      <c r="AEL130" s="42"/>
      <c r="AEM130" s="42"/>
      <c r="AEN130" s="42"/>
      <c r="AEO130" s="42"/>
      <c r="AEP130" s="42"/>
      <c r="AEQ130" s="42"/>
      <c r="AER130" s="42"/>
      <c r="AES130" s="42"/>
      <c r="AET130" s="42"/>
      <c r="AEU130" s="42"/>
      <c r="AEV130" s="42"/>
      <c r="AEW130" s="42"/>
      <c r="AEX130" s="42"/>
      <c r="AEY130" s="42"/>
      <c r="AEZ130" s="42"/>
      <c r="AFA130" s="42"/>
      <c r="AFB130" s="42"/>
      <c r="AFC130" s="42"/>
      <c r="AFD130" s="42"/>
      <c r="AFE130" s="42"/>
      <c r="AFF130" s="42"/>
      <c r="AFG130" s="42"/>
      <c r="AFH130" s="42"/>
      <c r="AFI130" s="42"/>
      <c r="AFJ130" s="42"/>
      <c r="AFK130" s="42"/>
      <c r="AFL130" s="42"/>
      <c r="AFM130" s="42"/>
      <c r="AFN130" s="42"/>
      <c r="AFO130" s="42"/>
      <c r="AFP130" s="42"/>
      <c r="AFQ130" s="42"/>
      <c r="AFR130" s="42"/>
      <c r="AFS130" s="42"/>
      <c r="AFT130" s="42"/>
      <c r="AFU130" s="42"/>
      <c r="AFV130" s="42"/>
      <c r="AFW130" s="42"/>
      <c r="AFX130" s="42"/>
      <c r="AFY130" s="42"/>
      <c r="AFZ130" s="42"/>
      <c r="AGA130" s="42"/>
      <c r="AGB130" s="42"/>
      <c r="AGC130" s="42"/>
      <c r="AGD130" s="42"/>
      <c r="AGE130" s="42"/>
      <c r="AGF130" s="42"/>
      <c r="AGG130" s="42"/>
      <c r="AGH130" s="42"/>
      <c r="AGI130" s="42"/>
      <c r="AGJ130" s="42"/>
      <c r="AGK130" s="42"/>
      <c r="AGL130" s="42"/>
      <c r="AGM130" s="42"/>
      <c r="AGN130" s="42"/>
      <c r="AGO130" s="42"/>
      <c r="AGP130" s="42"/>
      <c r="AGQ130" s="42"/>
      <c r="AGR130" s="42"/>
      <c r="AGS130" s="42"/>
      <c r="AGT130" s="42"/>
      <c r="AGU130" s="42"/>
      <c r="AGV130" s="42"/>
      <c r="AGW130" s="42"/>
      <c r="AGX130" s="42"/>
      <c r="AGY130" s="42"/>
      <c r="AGZ130" s="42"/>
      <c r="AHA130" s="42"/>
      <c r="AHB130" s="42"/>
      <c r="AHC130" s="42"/>
      <c r="AHD130" s="42"/>
      <c r="AHE130" s="42"/>
      <c r="AHF130" s="42"/>
      <c r="AHG130" s="42"/>
      <c r="AHH130" s="42"/>
      <c r="AHI130" s="42"/>
      <c r="AHJ130" s="42"/>
      <c r="AHK130" s="42"/>
      <c r="AHL130" s="42"/>
      <c r="AHM130" s="42"/>
      <c r="AHN130" s="42"/>
      <c r="AHO130" s="42"/>
      <c r="AHP130" s="42"/>
      <c r="AHQ130" s="42"/>
      <c r="AHR130" s="42"/>
      <c r="AHS130" s="42"/>
      <c r="AHT130" s="42"/>
      <c r="AHU130" s="42"/>
      <c r="AHV130" s="42"/>
      <c r="AHW130" s="42"/>
      <c r="AHX130" s="42"/>
      <c r="AHY130" s="42"/>
      <c r="AHZ130" s="42"/>
      <c r="AIA130" s="42"/>
      <c r="AIB130" s="42"/>
      <c r="AIC130" s="42"/>
      <c r="AID130" s="42"/>
      <c r="AIE130" s="42"/>
      <c r="AIF130" s="42"/>
      <c r="AIG130" s="42"/>
      <c r="AIH130" s="42"/>
      <c r="AII130" s="42"/>
      <c r="AIJ130" s="42"/>
      <c r="AIK130" s="42"/>
      <c r="AIL130" s="42"/>
      <c r="AIM130" s="42"/>
      <c r="AIN130" s="42"/>
      <c r="AIO130" s="42"/>
      <c r="AIP130" s="42"/>
      <c r="AIQ130" s="42"/>
      <c r="AIR130" s="42"/>
      <c r="AIS130" s="42"/>
      <c r="AIT130" s="42"/>
      <c r="AIU130" s="42"/>
      <c r="AIV130" s="42"/>
      <c r="AIW130" s="42"/>
      <c r="AIX130" s="42"/>
      <c r="AIY130" s="42"/>
      <c r="AIZ130" s="42"/>
      <c r="AJA130" s="42"/>
      <c r="AJB130" s="42"/>
      <c r="AJC130" s="42"/>
      <c r="AJD130" s="42"/>
      <c r="AJE130" s="42"/>
      <c r="AJF130" s="42"/>
      <c r="AJG130" s="42"/>
      <c r="AJH130" s="42"/>
      <c r="AJI130" s="42"/>
      <c r="AJJ130" s="42"/>
      <c r="AJK130" s="42"/>
      <c r="AJL130" s="42"/>
      <c r="AJM130" s="42"/>
      <c r="AJN130" s="42"/>
      <c r="AJO130" s="42"/>
      <c r="AJP130" s="42"/>
      <c r="AJQ130" s="42"/>
      <c r="AJR130" s="42"/>
      <c r="AJS130" s="42"/>
      <c r="AJT130" s="42"/>
      <c r="AJU130" s="42"/>
      <c r="AJV130" s="42"/>
      <c r="AJW130" s="42"/>
      <c r="AJX130" s="42"/>
      <c r="AJY130" s="42"/>
      <c r="AJZ130" s="42"/>
      <c r="AKA130" s="42"/>
      <c r="AKB130" s="42"/>
      <c r="AKC130" s="42"/>
      <c r="AKD130" s="42"/>
      <c r="AKE130" s="42"/>
      <c r="AKF130" s="42"/>
      <c r="AKG130" s="42"/>
      <c r="AKH130" s="42"/>
      <c r="AKI130" s="42"/>
      <c r="AKJ130" s="42"/>
      <c r="AKK130" s="42"/>
      <c r="AKL130" s="42"/>
      <c r="AKM130" s="42"/>
      <c r="AKN130" s="42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</row>
    <row r="131" spans="1:1020" s="49" customFormat="1" ht="18" customHeight="1" x14ac:dyDescent="0.25">
      <c r="A131" s="96" t="s">
        <v>216</v>
      </c>
      <c r="B131" s="123" t="s">
        <v>217</v>
      </c>
      <c r="C131" s="124" t="s">
        <v>44</v>
      </c>
      <c r="D131" s="71">
        <v>8000</v>
      </c>
      <c r="E131" s="72">
        <v>11.97</v>
      </c>
      <c r="F131" s="110">
        <v>95760</v>
      </c>
      <c r="G131" s="55"/>
      <c r="H131" s="53"/>
      <c r="I131" s="54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  <c r="IM131" s="42"/>
      <c r="IN131" s="42"/>
      <c r="IO131" s="42"/>
      <c r="IP131" s="42"/>
      <c r="IQ131" s="42"/>
      <c r="IR131" s="42"/>
      <c r="IS131" s="42"/>
      <c r="IT131" s="42"/>
      <c r="IU131" s="42"/>
      <c r="IV131" s="42"/>
      <c r="IW131" s="42"/>
      <c r="IX131" s="42"/>
      <c r="IY131" s="42"/>
      <c r="IZ131" s="42"/>
      <c r="JA131" s="42"/>
      <c r="JB131" s="42"/>
      <c r="JC131" s="42"/>
      <c r="JD131" s="42"/>
      <c r="JE131" s="42"/>
      <c r="JF131" s="42"/>
      <c r="JG131" s="42"/>
      <c r="JH131" s="42"/>
      <c r="JI131" s="42"/>
      <c r="JJ131" s="42"/>
      <c r="JK131" s="42"/>
      <c r="JL131" s="42"/>
      <c r="JM131" s="42"/>
      <c r="JN131" s="42"/>
      <c r="JO131" s="42"/>
      <c r="JP131" s="42"/>
      <c r="JQ131" s="42"/>
      <c r="JR131" s="42"/>
      <c r="JS131" s="42"/>
      <c r="JT131" s="42"/>
      <c r="JU131" s="42"/>
      <c r="JV131" s="42"/>
      <c r="JW131" s="42"/>
      <c r="JX131" s="42"/>
      <c r="JY131" s="42"/>
      <c r="JZ131" s="42"/>
      <c r="KA131" s="42"/>
      <c r="KB131" s="42"/>
      <c r="KC131" s="42"/>
      <c r="KD131" s="42"/>
      <c r="KE131" s="42"/>
      <c r="KF131" s="42"/>
      <c r="KG131" s="42"/>
      <c r="KH131" s="42"/>
      <c r="KI131" s="42"/>
      <c r="KJ131" s="42"/>
      <c r="KK131" s="42"/>
      <c r="KL131" s="42"/>
      <c r="KM131" s="42"/>
      <c r="KN131" s="42"/>
      <c r="KO131" s="42"/>
      <c r="KP131" s="42"/>
      <c r="KQ131" s="42"/>
      <c r="KR131" s="42"/>
      <c r="KS131" s="42"/>
      <c r="KT131" s="42"/>
      <c r="KU131" s="42"/>
      <c r="KV131" s="42"/>
      <c r="KW131" s="42"/>
      <c r="KX131" s="42"/>
      <c r="KY131" s="42"/>
      <c r="KZ131" s="42"/>
      <c r="LA131" s="42"/>
      <c r="LB131" s="42"/>
      <c r="LC131" s="42"/>
      <c r="LD131" s="42"/>
      <c r="LE131" s="42"/>
      <c r="LF131" s="42"/>
      <c r="LG131" s="42"/>
      <c r="LH131" s="42"/>
      <c r="LI131" s="42"/>
      <c r="LJ131" s="42"/>
      <c r="LK131" s="42"/>
      <c r="LL131" s="42"/>
      <c r="LM131" s="42"/>
      <c r="LN131" s="42"/>
      <c r="LO131" s="42"/>
      <c r="LP131" s="42"/>
      <c r="LQ131" s="42"/>
      <c r="LR131" s="42"/>
      <c r="LS131" s="42"/>
      <c r="LT131" s="42"/>
      <c r="LU131" s="42"/>
      <c r="LV131" s="42"/>
      <c r="LW131" s="42"/>
      <c r="LX131" s="42"/>
      <c r="LY131" s="42"/>
      <c r="LZ131" s="42"/>
      <c r="MA131" s="42"/>
      <c r="MB131" s="42"/>
      <c r="MC131" s="42"/>
      <c r="MD131" s="42"/>
      <c r="ME131" s="42"/>
      <c r="MF131" s="42"/>
      <c r="MG131" s="42"/>
      <c r="MH131" s="42"/>
      <c r="MI131" s="42"/>
      <c r="MJ131" s="42"/>
      <c r="MK131" s="42"/>
      <c r="ML131" s="42"/>
      <c r="MM131" s="42"/>
      <c r="MN131" s="42"/>
      <c r="MO131" s="42"/>
      <c r="MP131" s="42"/>
      <c r="MQ131" s="42"/>
      <c r="MR131" s="42"/>
      <c r="MS131" s="42"/>
      <c r="MT131" s="42"/>
      <c r="MU131" s="42"/>
      <c r="MV131" s="42"/>
      <c r="MW131" s="42"/>
      <c r="MX131" s="42"/>
      <c r="MY131" s="42"/>
      <c r="MZ131" s="42"/>
      <c r="NA131" s="42"/>
      <c r="NB131" s="42"/>
      <c r="NC131" s="42"/>
      <c r="ND131" s="42"/>
      <c r="NE131" s="42"/>
      <c r="NF131" s="42"/>
      <c r="NG131" s="42"/>
      <c r="NH131" s="42"/>
      <c r="NI131" s="42"/>
      <c r="NJ131" s="42"/>
      <c r="NK131" s="42"/>
      <c r="NL131" s="42"/>
      <c r="NM131" s="42"/>
      <c r="NN131" s="42"/>
      <c r="NO131" s="42"/>
      <c r="NP131" s="42"/>
      <c r="NQ131" s="42"/>
      <c r="NR131" s="42"/>
      <c r="NS131" s="42"/>
      <c r="NT131" s="42"/>
      <c r="NU131" s="42"/>
      <c r="NV131" s="42"/>
      <c r="NW131" s="42"/>
      <c r="NX131" s="42"/>
      <c r="NY131" s="42"/>
      <c r="NZ131" s="42"/>
      <c r="OA131" s="42"/>
      <c r="OB131" s="42"/>
      <c r="OC131" s="42"/>
      <c r="OD131" s="42"/>
      <c r="OE131" s="42"/>
      <c r="OF131" s="42"/>
      <c r="OG131" s="42"/>
      <c r="OH131" s="42"/>
      <c r="OI131" s="42"/>
      <c r="OJ131" s="42"/>
      <c r="OK131" s="42"/>
      <c r="OL131" s="42"/>
      <c r="OM131" s="42"/>
      <c r="ON131" s="42"/>
      <c r="OO131" s="42"/>
      <c r="OP131" s="42"/>
      <c r="OQ131" s="42"/>
      <c r="OR131" s="42"/>
      <c r="OS131" s="42"/>
      <c r="OT131" s="42"/>
      <c r="OU131" s="42"/>
      <c r="OV131" s="42"/>
      <c r="OW131" s="42"/>
      <c r="OX131" s="42"/>
      <c r="OY131" s="42"/>
      <c r="OZ131" s="42"/>
      <c r="PA131" s="42"/>
      <c r="PB131" s="42"/>
      <c r="PC131" s="42"/>
      <c r="PD131" s="42"/>
      <c r="PE131" s="42"/>
      <c r="PF131" s="42"/>
      <c r="PG131" s="42"/>
      <c r="PH131" s="42"/>
      <c r="PI131" s="42"/>
      <c r="PJ131" s="42"/>
      <c r="PK131" s="42"/>
      <c r="PL131" s="42"/>
      <c r="PM131" s="42"/>
      <c r="PN131" s="42"/>
      <c r="PO131" s="42"/>
      <c r="PP131" s="42"/>
      <c r="PQ131" s="42"/>
      <c r="PR131" s="42"/>
      <c r="PS131" s="42"/>
      <c r="PT131" s="42"/>
      <c r="PU131" s="42"/>
      <c r="PV131" s="42"/>
      <c r="PW131" s="42"/>
      <c r="PX131" s="42"/>
      <c r="PY131" s="42"/>
      <c r="PZ131" s="42"/>
      <c r="QA131" s="42"/>
      <c r="QB131" s="42"/>
      <c r="QC131" s="42"/>
      <c r="QD131" s="42"/>
      <c r="QE131" s="42"/>
      <c r="QF131" s="42"/>
      <c r="QG131" s="42"/>
      <c r="QH131" s="42"/>
      <c r="QI131" s="42"/>
      <c r="QJ131" s="42"/>
      <c r="QK131" s="42"/>
      <c r="QL131" s="42"/>
      <c r="QM131" s="42"/>
      <c r="QN131" s="42"/>
      <c r="QO131" s="42"/>
      <c r="QP131" s="42"/>
      <c r="QQ131" s="42"/>
      <c r="QR131" s="42"/>
      <c r="QS131" s="42"/>
      <c r="QT131" s="42"/>
      <c r="QU131" s="42"/>
      <c r="QV131" s="42"/>
      <c r="QW131" s="42"/>
      <c r="QX131" s="42"/>
      <c r="QY131" s="42"/>
      <c r="QZ131" s="42"/>
      <c r="RA131" s="42"/>
      <c r="RB131" s="42"/>
      <c r="RC131" s="42"/>
      <c r="RD131" s="42"/>
      <c r="RE131" s="42"/>
      <c r="RF131" s="42"/>
      <c r="RG131" s="42"/>
      <c r="RH131" s="42"/>
      <c r="RI131" s="42"/>
      <c r="RJ131" s="42"/>
      <c r="RK131" s="42"/>
      <c r="RL131" s="42"/>
      <c r="RM131" s="42"/>
      <c r="RN131" s="42"/>
      <c r="RO131" s="42"/>
      <c r="RP131" s="42"/>
      <c r="RQ131" s="42"/>
      <c r="RR131" s="42"/>
      <c r="RS131" s="42"/>
      <c r="RT131" s="42"/>
      <c r="RU131" s="42"/>
      <c r="RV131" s="42"/>
      <c r="RW131" s="42"/>
      <c r="RX131" s="42"/>
      <c r="RY131" s="42"/>
      <c r="RZ131" s="42"/>
      <c r="SA131" s="42"/>
      <c r="SB131" s="42"/>
      <c r="SC131" s="42"/>
      <c r="SD131" s="42"/>
      <c r="SE131" s="42"/>
      <c r="SF131" s="42"/>
      <c r="SG131" s="42"/>
      <c r="SH131" s="42"/>
      <c r="SI131" s="42"/>
      <c r="SJ131" s="42"/>
      <c r="SK131" s="42"/>
      <c r="SL131" s="42"/>
      <c r="SM131" s="42"/>
      <c r="SN131" s="42"/>
      <c r="SO131" s="42"/>
      <c r="SP131" s="42"/>
      <c r="SQ131" s="42"/>
      <c r="SR131" s="42"/>
      <c r="SS131" s="42"/>
      <c r="ST131" s="42"/>
      <c r="SU131" s="42"/>
      <c r="SV131" s="42"/>
      <c r="SW131" s="42"/>
      <c r="SX131" s="42"/>
      <c r="SY131" s="42"/>
      <c r="SZ131" s="42"/>
      <c r="TA131" s="42"/>
      <c r="TB131" s="42"/>
      <c r="TC131" s="42"/>
      <c r="TD131" s="42"/>
      <c r="TE131" s="42"/>
      <c r="TF131" s="42"/>
      <c r="TG131" s="42"/>
      <c r="TH131" s="42"/>
      <c r="TI131" s="42"/>
      <c r="TJ131" s="42"/>
      <c r="TK131" s="42"/>
      <c r="TL131" s="42"/>
      <c r="TM131" s="42"/>
      <c r="TN131" s="42"/>
      <c r="TO131" s="42"/>
      <c r="TP131" s="42"/>
      <c r="TQ131" s="42"/>
      <c r="TR131" s="42"/>
      <c r="TS131" s="42"/>
      <c r="TT131" s="42"/>
      <c r="TU131" s="42"/>
      <c r="TV131" s="42"/>
      <c r="TW131" s="42"/>
      <c r="TX131" s="42"/>
      <c r="TY131" s="42"/>
      <c r="TZ131" s="42"/>
      <c r="UA131" s="42"/>
      <c r="UB131" s="42"/>
      <c r="UC131" s="42"/>
      <c r="UD131" s="42"/>
      <c r="UE131" s="42"/>
      <c r="UF131" s="42"/>
      <c r="UG131" s="42"/>
      <c r="UH131" s="42"/>
      <c r="UI131" s="42"/>
      <c r="UJ131" s="42"/>
      <c r="UK131" s="42"/>
      <c r="UL131" s="42"/>
      <c r="UM131" s="42"/>
      <c r="UN131" s="42"/>
      <c r="UO131" s="42"/>
      <c r="UP131" s="42"/>
      <c r="UQ131" s="42"/>
      <c r="UR131" s="42"/>
      <c r="US131" s="42"/>
      <c r="UT131" s="42"/>
      <c r="UU131" s="42"/>
      <c r="UV131" s="42"/>
      <c r="UW131" s="42"/>
      <c r="UX131" s="42"/>
      <c r="UY131" s="42"/>
      <c r="UZ131" s="42"/>
      <c r="VA131" s="42"/>
      <c r="VB131" s="42"/>
      <c r="VC131" s="42"/>
      <c r="VD131" s="42"/>
      <c r="VE131" s="42"/>
      <c r="VF131" s="42"/>
      <c r="VG131" s="42"/>
      <c r="VH131" s="42"/>
      <c r="VI131" s="42"/>
      <c r="VJ131" s="42"/>
      <c r="VK131" s="42"/>
      <c r="VL131" s="42"/>
      <c r="VM131" s="42"/>
      <c r="VN131" s="42"/>
      <c r="VO131" s="42"/>
      <c r="VP131" s="42"/>
      <c r="VQ131" s="42"/>
      <c r="VR131" s="42"/>
      <c r="VS131" s="42"/>
      <c r="VT131" s="42"/>
      <c r="VU131" s="42"/>
      <c r="VV131" s="42"/>
      <c r="VW131" s="42"/>
      <c r="VX131" s="42"/>
      <c r="VY131" s="42"/>
      <c r="VZ131" s="42"/>
      <c r="WA131" s="42"/>
      <c r="WB131" s="42"/>
      <c r="WC131" s="42"/>
      <c r="WD131" s="42"/>
      <c r="WE131" s="42"/>
      <c r="WF131" s="42"/>
      <c r="WG131" s="42"/>
      <c r="WH131" s="42"/>
      <c r="WI131" s="42"/>
      <c r="WJ131" s="42"/>
      <c r="WK131" s="42"/>
      <c r="WL131" s="42"/>
      <c r="WM131" s="42"/>
      <c r="WN131" s="42"/>
      <c r="WO131" s="42"/>
      <c r="WP131" s="42"/>
      <c r="WQ131" s="42"/>
      <c r="WR131" s="42"/>
      <c r="WS131" s="42"/>
      <c r="WT131" s="42"/>
      <c r="WU131" s="42"/>
      <c r="WV131" s="42"/>
      <c r="WW131" s="42"/>
      <c r="WX131" s="42"/>
      <c r="WY131" s="42"/>
      <c r="WZ131" s="42"/>
      <c r="XA131" s="42"/>
      <c r="XB131" s="42"/>
      <c r="XC131" s="42"/>
      <c r="XD131" s="42"/>
      <c r="XE131" s="42"/>
      <c r="XF131" s="42"/>
      <c r="XG131" s="42"/>
      <c r="XH131" s="42"/>
      <c r="XI131" s="42"/>
      <c r="XJ131" s="42"/>
      <c r="XK131" s="42"/>
      <c r="XL131" s="42"/>
      <c r="XM131" s="42"/>
      <c r="XN131" s="42"/>
      <c r="XO131" s="42"/>
      <c r="XP131" s="42"/>
      <c r="XQ131" s="42"/>
      <c r="XR131" s="42"/>
      <c r="XS131" s="42"/>
      <c r="XT131" s="42"/>
      <c r="XU131" s="42"/>
      <c r="XV131" s="42"/>
      <c r="XW131" s="42"/>
      <c r="XX131" s="42"/>
      <c r="XY131" s="42"/>
      <c r="XZ131" s="42"/>
      <c r="YA131" s="42"/>
      <c r="YB131" s="42"/>
      <c r="YC131" s="42"/>
      <c r="YD131" s="42"/>
      <c r="YE131" s="42"/>
      <c r="YF131" s="42"/>
      <c r="YG131" s="42"/>
      <c r="YH131" s="42"/>
      <c r="YI131" s="42"/>
      <c r="YJ131" s="42"/>
      <c r="YK131" s="42"/>
      <c r="YL131" s="42"/>
      <c r="YM131" s="42"/>
      <c r="YN131" s="42"/>
      <c r="YO131" s="42"/>
      <c r="YP131" s="42"/>
      <c r="YQ131" s="42"/>
      <c r="YR131" s="42"/>
      <c r="YS131" s="42"/>
      <c r="YT131" s="42"/>
      <c r="YU131" s="42"/>
      <c r="YV131" s="42"/>
      <c r="YW131" s="42"/>
      <c r="YX131" s="42"/>
      <c r="YY131" s="42"/>
      <c r="YZ131" s="42"/>
      <c r="ZA131" s="42"/>
      <c r="ZB131" s="42"/>
      <c r="ZC131" s="42"/>
      <c r="ZD131" s="42"/>
      <c r="ZE131" s="42"/>
      <c r="ZF131" s="42"/>
      <c r="ZG131" s="42"/>
      <c r="ZH131" s="42"/>
      <c r="ZI131" s="42"/>
      <c r="ZJ131" s="42"/>
      <c r="ZK131" s="42"/>
      <c r="ZL131" s="42"/>
      <c r="ZM131" s="42"/>
      <c r="ZN131" s="42"/>
      <c r="ZO131" s="42"/>
      <c r="ZP131" s="42"/>
      <c r="ZQ131" s="42"/>
      <c r="ZR131" s="42"/>
      <c r="ZS131" s="42"/>
      <c r="ZT131" s="42"/>
      <c r="ZU131" s="42"/>
      <c r="ZV131" s="42"/>
      <c r="ZW131" s="42"/>
      <c r="ZX131" s="42"/>
      <c r="ZY131" s="42"/>
      <c r="ZZ131" s="42"/>
      <c r="AAA131" s="42"/>
      <c r="AAB131" s="42"/>
      <c r="AAC131" s="42"/>
      <c r="AAD131" s="42"/>
      <c r="AAE131" s="42"/>
      <c r="AAF131" s="42"/>
      <c r="AAG131" s="42"/>
      <c r="AAH131" s="42"/>
      <c r="AAI131" s="42"/>
      <c r="AAJ131" s="42"/>
      <c r="AAK131" s="42"/>
      <c r="AAL131" s="42"/>
      <c r="AAM131" s="42"/>
      <c r="AAN131" s="42"/>
      <c r="AAO131" s="42"/>
      <c r="AAP131" s="42"/>
      <c r="AAQ131" s="42"/>
      <c r="AAR131" s="42"/>
      <c r="AAS131" s="42"/>
      <c r="AAT131" s="42"/>
      <c r="AAU131" s="42"/>
      <c r="AAV131" s="42"/>
      <c r="AAW131" s="42"/>
      <c r="AAX131" s="42"/>
      <c r="AAY131" s="42"/>
      <c r="AAZ131" s="42"/>
      <c r="ABA131" s="42"/>
      <c r="ABB131" s="42"/>
      <c r="ABC131" s="42"/>
      <c r="ABD131" s="42"/>
      <c r="ABE131" s="42"/>
      <c r="ABF131" s="42"/>
      <c r="ABG131" s="42"/>
      <c r="ABH131" s="42"/>
      <c r="ABI131" s="42"/>
      <c r="ABJ131" s="42"/>
      <c r="ABK131" s="42"/>
      <c r="ABL131" s="42"/>
      <c r="ABM131" s="42"/>
      <c r="ABN131" s="42"/>
      <c r="ABO131" s="42"/>
      <c r="ABP131" s="42"/>
      <c r="ABQ131" s="42"/>
      <c r="ABR131" s="42"/>
      <c r="ABS131" s="42"/>
      <c r="ABT131" s="42"/>
      <c r="ABU131" s="42"/>
      <c r="ABV131" s="42"/>
      <c r="ABW131" s="42"/>
      <c r="ABX131" s="42"/>
      <c r="ABY131" s="42"/>
      <c r="ABZ131" s="42"/>
      <c r="ACA131" s="42"/>
      <c r="ACB131" s="42"/>
      <c r="ACC131" s="42"/>
      <c r="ACD131" s="42"/>
      <c r="ACE131" s="42"/>
      <c r="ACF131" s="42"/>
      <c r="ACG131" s="42"/>
      <c r="ACH131" s="42"/>
      <c r="ACI131" s="42"/>
      <c r="ACJ131" s="42"/>
      <c r="ACK131" s="42"/>
      <c r="ACL131" s="42"/>
      <c r="ACM131" s="42"/>
      <c r="ACN131" s="42"/>
      <c r="ACO131" s="42"/>
      <c r="ACP131" s="42"/>
      <c r="ACQ131" s="42"/>
      <c r="ACR131" s="42"/>
      <c r="ACS131" s="42"/>
      <c r="ACT131" s="42"/>
      <c r="ACU131" s="42"/>
      <c r="ACV131" s="42"/>
      <c r="ACW131" s="42"/>
      <c r="ACX131" s="42"/>
      <c r="ACY131" s="42"/>
      <c r="ACZ131" s="42"/>
      <c r="ADA131" s="42"/>
      <c r="ADB131" s="42"/>
      <c r="ADC131" s="42"/>
      <c r="ADD131" s="42"/>
      <c r="ADE131" s="42"/>
      <c r="ADF131" s="42"/>
      <c r="ADG131" s="42"/>
      <c r="ADH131" s="42"/>
      <c r="ADI131" s="42"/>
      <c r="ADJ131" s="42"/>
      <c r="ADK131" s="42"/>
      <c r="ADL131" s="42"/>
      <c r="ADM131" s="42"/>
      <c r="ADN131" s="42"/>
      <c r="ADO131" s="42"/>
      <c r="ADP131" s="42"/>
      <c r="ADQ131" s="42"/>
      <c r="ADR131" s="42"/>
      <c r="ADS131" s="42"/>
      <c r="ADT131" s="42"/>
      <c r="ADU131" s="42"/>
      <c r="ADV131" s="42"/>
      <c r="ADW131" s="42"/>
      <c r="ADX131" s="42"/>
      <c r="ADY131" s="42"/>
      <c r="ADZ131" s="42"/>
      <c r="AEA131" s="42"/>
      <c r="AEB131" s="42"/>
      <c r="AEC131" s="42"/>
      <c r="AED131" s="42"/>
      <c r="AEE131" s="42"/>
      <c r="AEF131" s="42"/>
      <c r="AEG131" s="42"/>
      <c r="AEH131" s="42"/>
      <c r="AEI131" s="42"/>
      <c r="AEJ131" s="42"/>
      <c r="AEK131" s="42"/>
      <c r="AEL131" s="42"/>
      <c r="AEM131" s="42"/>
      <c r="AEN131" s="42"/>
      <c r="AEO131" s="42"/>
      <c r="AEP131" s="42"/>
      <c r="AEQ131" s="42"/>
      <c r="AER131" s="42"/>
      <c r="AES131" s="42"/>
      <c r="AET131" s="42"/>
      <c r="AEU131" s="42"/>
      <c r="AEV131" s="42"/>
      <c r="AEW131" s="42"/>
      <c r="AEX131" s="42"/>
      <c r="AEY131" s="42"/>
      <c r="AEZ131" s="42"/>
      <c r="AFA131" s="42"/>
      <c r="AFB131" s="42"/>
      <c r="AFC131" s="42"/>
      <c r="AFD131" s="42"/>
      <c r="AFE131" s="42"/>
      <c r="AFF131" s="42"/>
      <c r="AFG131" s="42"/>
      <c r="AFH131" s="42"/>
      <c r="AFI131" s="42"/>
      <c r="AFJ131" s="42"/>
      <c r="AFK131" s="42"/>
      <c r="AFL131" s="42"/>
      <c r="AFM131" s="42"/>
      <c r="AFN131" s="42"/>
      <c r="AFO131" s="42"/>
      <c r="AFP131" s="42"/>
      <c r="AFQ131" s="42"/>
      <c r="AFR131" s="42"/>
      <c r="AFS131" s="42"/>
      <c r="AFT131" s="42"/>
      <c r="AFU131" s="42"/>
      <c r="AFV131" s="42"/>
      <c r="AFW131" s="42"/>
      <c r="AFX131" s="42"/>
      <c r="AFY131" s="42"/>
      <c r="AFZ131" s="42"/>
      <c r="AGA131" s="42"/>
      <c r="AGB131" s="42"/>
      <c r="AGC131" s="42"/>
      <c r="AGD131" s="42"/>
      <c r="AGE131" s="42"/>
      <c r="AGF131" s="42"/>
      <c r="AGG131" s="42"/>
      <c r="AGH131" s="42"/>
      <c r="AGI131" s="42"/>
      <c r="AGJ131" s="42"/>
      <c r="AGK131" s="42"/>
      <c r="AGL131" s="42"/>
      <c r="AGM131" s="42"/>
      <c r="AGN131" s="42"/>
      <c r="AGO131" s="42"/>
      <c r="AGP131" s="42"/>
      <c r="AGQ131" s="42"/>
      <c r="AGR131" s="42"/>
      <c r="AGS131" s="42"/>
      <c r="AGT131" s="42"/>
      <c r="AGU131" s="42"/>
      <c r="AGV131" s="42"/>
      <c r="AGW131" s="42"/>
      <c r="AGX131" s="42"/>
      <c r="AGY131" s="42"/>
      <c r="AGZ131" s="42"/>
      <c r="AHA131" s="42"/>
      <c r="AHB131" s="42"/>
      <c r="AHC131" s="42"/>
      <c r="AHD131" s="42"/>
      <c r="AHE131" s="42"/>
      <c r="AHF131" s="42"/>
      <c r="AHG131" s="42"/>
      <c r="AHH131" s="42"/>
      <c r="AHI131" s="42"/>
      <c r="AHJ131" s="42"/>
      <c r="AHK131" s="42"/>
      <c r="AHL131" s="42"/>
      <c r="AHM131" s="42"/>
      <c r="AHN131" s="42"/>
      <c r="AHO131" s="42"/>
      <c r="AHP131" s="42"/>
      <c r="AHQ131" s="42"/>
      <c r="AHR131" s="42"/>
      <c r="AHS131" s="42"/>
      <c r="AHT131" s="42"/>
      <c r="AHU131" s="42"/>
      <c r="AHV131" s="42"/>
      <c r="AHW131" s="42"/>
      <c r="AHX131" s="42"/>
      <c r="AHY131" s="42"/>
      <c r="AHZ131" s="42"/>
      <c r="AIA131" s="42"/>
      <c r="AIB131" s="42"/>
      <c r="AIC131" s="42"/>
      <c r="AID131" s="42"/>
      <c r="AIE131" s="42"/>
      <c r="AIF131" s="42"/>
      <c r="AIG131" s="42"/>
      <c r="AIH131" s="42"/>
      <c r="AII131" s="42"/>
      <c r="AIJ131" s="42"/>
      <c r="AIK131" s="42"/>
      <c r="AIL131" s="42"/>
      <c r="AIM131" s="42"/>
      <c r="AIN131" s="42"/>
      <c r="AIO131" s="42"/>
      <c r="AIP131" s="42"/>
      <c r="AIQ131" s="42"/>
      <c r="AIR131" s="42"/>
      <c r="AIS131" s="42"/>
      <c r="AIT131" s="42"/>
      <c r="AIU131" s="42"/>
      <c r="AIV131" s="42"/>
      <c r="AIW131" s="42"/>
      <c r="AIX131" s="42"/>
      <c r="AIY131" s="42"/>
      <c r="AIZ131" s="42"/>
      <c r="AJA131" s="42"/>
      <c r="AJB131" s="42"/>
      <c r="AJC131" s="42"/>
      <c r="AJD131" s="42"/>
      <c r="AJE131" s="42"/>
      <c r="AJF131" s="42"/>
      <c r="AJG131" s="42"/>
      <c r="AJH131" s="42"/>
      <c r="AJI131" s="42"/>
      <c r="AJJ131" s="42"/>
      <c r="AJK131" s="42"/>
      <c r="AJL131" s="42"/>
      <c r="AJM131" s="42"/>
      <c r="AJN131" s="42"/>
      <c r="AJO131" s="42"/>
      <c r="AJP131" s="42"/>
      <c r="AJQ131" s="42"/>
      <c r="AJR131" s="42"/>
      <c r="AJS131" s="42"/>
      <c r="AJT131" s="42"/>
      <c r="AJU131" s="42"/>
      <c r="AJV131" s="42"/>
      <c r="AJW131" s="42"/>
      <c r="AJX131" s="42"/>
      <c r="AJY131" s="42"/>
      <c r="AJZ131" s="42"/>
      <c r="AKA131" s="42"/>
      <c r="AKB131" s="42"/>
      <c r="AKC131" s="42"/>
      <c r="AKD131" s="42"/>
      <c r="AKE131" s="42"/>
      <c r="AKF131" s="42"/>
      <c r="AKG131" s="42"/>
      <c r="AKH131" s="42"/>
      <c r="AKI131" s="42"/>
      <c r="AKJ131" s="42"/>
      <c r="AKK131" s="42"/>
      <c r="AKL131" s="42"/>
      <c r="AKM131" s="42"/>
      <c r="AKN131" s="42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</row>
    <row r="132" spans="1:1020" s="49" customFormat="1" ht="31.5" x14ac:dyDescent="0.25">
      <c r="A132" s="96" t="s">
        <v>218</v>
      </c>
      <c r="B132" s="123" t="s">
        <v>219</v>
      </c>
      <c r="C132" s="124" t="s">
        <v>56</v>
      </c>
      <c r="D132" s="71">
        <v>8</v>
      </c>
      <c r="E132" s="72">
        <v>14324.18</v>
      </c>
      <c r="F132" s="110">
        <v>114593.44</v>
      </c>
      <c r="G132" s="55"/>
      <c r="H132" s="53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  <c r="IL132" s="42"/>
      <c r="IM132" s="42"/>
      <c r="IN132" s="42"/>
      <c r="IO132" s="42"/>
      <c r="IP132" s="42"/>
      <c r="IQ132" s="42"/>
      <c r="IR132" s="42"/>
      <c r="IS132" s="42"/>
      <c r="IT132" s="42"/>
      <c r="IU132" s="42"/>
      <c r="IV132" s="42"/>
      <c r="IW132" s="42"/>
      <c r="IX132" s="42"/>
      <c r="IY132" s="42"/>
      <c r="IZ132" s="42"/>
      <c r="JA132" s="42"/>
      <c r="JB132" s="42"/>
      <c r="JC132" s="42"/>
      <c r="JD132" s="42"/>
      <c r="JE132" s="42"/>
      <c r="JF132" s="42"/>
      <c r="JG132" s="42"/>
      <c r="JH132" s="42"/>
      <c r="JI132" s="42"/>
      <c r="JJ132" s="42"/>
      <c r="JK132" s="42"/>
      <c r="JL132" s="42"/>
      <c r="JM132" s="42"/>
      <c r="JN132" s="42"/>
      <c r="JO132" s="42"/>
      <c r="JP132" s="42"/>
      <c r="JQ132" s="42"/>
      <c r="JR132" s="42"/>
      <c r="JS132" s="42"/>
      <c r="JT132" s="42"/>
      <c r="JU132" s="42"/>
      <c r="JV132" s="42"/>
      <c r="JW132" s="42"/>
      <c r="JX132" s="42"/>
      <c r="JY132" s="42"/>
      <c r="JZ132" s="42"/>
      <c r="KA132" s="42"/>
      <c r="KB132" s="42"/>
      <c r="KC132" s="42"/>
      <c r="KD132" s="42"/>
      <c r="KE132" s="42"/>
      <c r="KF132" s="42"/>
      <c r="KG132" s="42"/>
      <c r="KH132" s="42"/>
      <c r="KI132" s="42"/>
      <c r="KJ132" s="42"/>
      <c r="KK132" s="42"/>
      <c r="KL132" s="42"/>
      <c r="KM132" s="42"/>
      <c r="KN132" s="42"/>
      <c r="KO132" s="42"/>
      <c r="KP132" s="42"/>
      <c r="KQ132" s="42"/>
      <c r="KR132" s="42"/>
      <c r="KS132" s="42"/>
      <c r="KT132" s="42"/>
      <c r="KU132" s="42"/>
      <c r="KV132" s="42"/>
      <c r="KW132" s="42"/>
      <c r="KX132" s="42"/>
      <c r="KY132" s="42"/>
      <c r="KZ132" s="42"/>
      <c r="LA132" s="42"/>
      <c r="LB132" s="42"/>
      <c r="LC132" s="42"/>
      <c r="LD132" s="42"/>
      <c r="LE132" s="42"/>
      <c r="LF132" s="42"/>
      <c r="LG132" s="42"/>
      <c r="LH132" s="42"/>
      <c r="LI132" s="42"/>
      <c r="LJ132" s="42"/>
      <c r="LK132" s="42"/>
      <c r="LL132" s="42"/>
      <c r="LM132" s="42"/>
      <c r="LN132" s="42"/>
      <c r="LO132" s="42"/>
      <c r="LP132" s="42"/>
      <c r="LQ132" s="42"/>
      <c r="LR132" s="42"/>
      <c r="LS132" s="42"/>
      <c r="LT132" s="42"/>
      <c r="LU132" s="42"/>
      <c r="LV132" s="42"/>
      <c r="LW132" s="42"/>
      <c r="LX132" s="42"/>
      <c r="LY132" s="42"/>
      <c r="LZ132" s="42"/>
      <c r="MA132" s="42"/>
      <c r="MB132" s="42"/>
      <c r="MC132" s="42"/>
      <c r="MD132" s="42"/>
      <c r="ME132" s="42"/>
      <c r="MF132" s="42"/>
      <c r="MG132" s="42"/>
      <c r="MH132" s="42"/>
      <c r="MI132" s="42"/>
      <c r="MJ132" s="42"/>
      <c r="MK132" s="42"/>
      <c r="ML132" s="42"/>
      <c r="MM132" s="42"/>
      <c r="MN132" s="42"/>
      <c r="MO132" s="42"/>
      <c r="MP132" s="42"/>
      <c r="MQ132" s="42"/>
      <c r="MR132" s="42"/>
      <c r="MS132" s="42"/>
      <c r="MT132" s="42"/>
      <c r="MU132" s="42"/>
      <c r="MV132" s="42"/>
      <c r="MW132" s="42"/>
      <c r="MX132" s="42"/>
      <c r="MY132" s="42"/>
      <c r="MZ132" s="42"/>
      <c r="NA132" s="42"/>
      <c r="NB132" s="42"/>
      <c r="NC132" s="42"/>
      <c r="ND132" s="42"/>
      <c r="NE132" s="42"/>
      <c r="NF132" s="42"/>
      <c r="NG132" s="42"/>
      <c r="NH132" s="42"/>
      <c r="NI132" s="42"/>
      <c r="NJ132" s="42"/>
      <c r="NK132" s="42"/>
      <c r="NL132" s="42"/>
      <c r="NM132" s="42"/>
      <c r="NN132" s="42"/>
      <c r="NO132" s="42"/>
      <c r="NP132" s="42"/>
      <c r="NQ132" s="42"/>
      <c r="NR132" s="42"/>
      <c r="NS132" s="42"/>
      <c r="NT132" s="42"/>
      <c r="NU132" s="42"/>
      <c r="NV132" s="42"/>
      <c r="NW132" s="42"/>
      <c r="NX132" s="42"/>
      <c r="NY132" s="42"/>
      <c r="NZ132" s="42"/>
      <c r="OA132" s="42"/>
      <c r="OB132" s="42"/>
      <c r="OC132" s="42"/>
      <c r="OD132" s="42"/>
      <c r="OE132" s="42"/>
      <c r="OF132" s="42"/>
      <c r="OG132" s="42"/>
      <c r="OH132" s="42"/>
      <c r="OI132" s="42"/>
      <c r="OJ132" s="42"/>
      <c r="OK132" s="42"/>
      <c r="OL132" s="42"/>
      <c r="OM132" s="42"/>
      <c r="ON132" s="42"/>
      <c r="OO132" s="42"/>
      <c r="OP132" s="42"/>
      <c r="OQ132" s="42"/>
      <c r="OR132" s="42"/>
      <c r="OS132" s="42"/>
      <c r="OT132" s="42"/>
      <c r="OU132" s="42"/>
      <c r="OV132" s="42"/>
      <c r="OW132" s="42"/>
      <c r="OX132" s="42"/>
      <c r="OY132" s="42"/>
      <c r="OZ132" s="42"/>
      <c r="PA132" s="42"/>
      <c r="PB132" s="42"/>
      <c r="PC132" s="42"/>
      <c r="PD132" s="42"/>
      <c r="PE132" s="42"/>
      <c r="PF132" s="42"/>
      <c r="PG132" s="42"/>
      <c r="PH132" s="42"/>
      <c r="PI132" s="42"/>
      <c r="PJ132" s="42"/>
      <c r="PK132" s="42"/>
      <c r="PL132" s="42"/>
      <c r="PM132" s="42"/>
      <c r="PN132" s="42"/>
      <c r="PO132" s="42"/>
      <c r="PP132" s="42"/>
      <c r="PQ132" s="42"/>
      <c r="PR132" s="42"/>
      <c r="PS132" s="42"/>
      <c r="PT132" s="42"/>
      <c r="PU132" s="42"/>
      <c r="PV132" s="42"/>
      <c r="PW132" s="42"/>
      <c r="PX132" s="42"/>
      <c r="PY132" s="42"/>
      <c r="PZ132" s="42"/>
      <c r="QA132" s="42"/>
      <c r="QB132" s="42"/>
      <c r="QC132" s="42"/>
      <c r="QD132" s="42"/>
      <c r="QE132" s="42"/>
      <c r="QF132" s="42"/>
      <c r="QG132" s="42"/>
      <c r="QH132" s="42"/>
      <c r="QI132" s="42"/>
      <c r="QJ132" s="42"/>
      <c r="QK132" s="42"/>
      <c r="QL132" s="42"/>
      <c r="QM132" s="42"/>
      <c r="QN132" s="42"/>
      <c r="QO132" s="42"/>
      <c r="QP132" s="42"/>
      <c r="QQ132" s="42"/>
      <c r="QR132" s="42"/>
      <c r="QS132" s="42"/>
      <c r="QT132" s="42"/>
      <c r="QU132" s="42"/>
      <c r="QV132" s="42"/>
      <c r="QW132" s="42"/>
      <c r="QX132" s="42"/>
      <c r="QY132" s="42"/>
      <c r="QZ132" s="42"/>
      <c r="RA132" s="42"/>
      <c r="RB132" s="42"/>
      <c r="RC132" s="42"/>
      <c r="RD132" s="42"/>
      <c r="RE132" s="42"/>
      <c r="RF132" s="42"/>
      <c r="RG132" s="42"/>
      <c r="RH132" s="42"/>
      <c r="RI132" s="42"/>
      <c r="RJ132" s="42"/>
      <c r="RK132" s="42"/>
      <c r="RL132" s="42"/>
      <c r="RM132" s="42"/>
      <c r="RN132" s="42"/>
      <c r="RO132" s="42"/>
      <c r="RP132" s="42"/>
      <c r="RQ132" s="42"/>
      <c r="RR132" s="42"/>
      <c r="RS132" s="42"/>
      <c r="RT132" s="42"/>
      <c r="RU132" s="42"/>
      <c r="RV132" s="42"/>
      <c r="RW132" s="42"/>
      <c r="RX132" s="42"/>
      <c r="RY132" s="42"/>
      <c r="RZ132" s="42"/>
      <c r="SA132" s="42"/>
      <c r="SB132" s="42"/>
      <c r="SC132" s="42"/>
      <c r="SD132" s="42"/>
      <c r="SE132" s="42"/>
      <c r="SF132" s="42"/>
      <c r="SG132" s="42"/>
      <c r="SH132" s="42"/>
      <c r="SI132" s="42"/>
      <c r="SJ132" s="42"/>
      <c r="SK132" s="42"/>
      <c r="SL132" s="42"/>
      <c r="SM132" s="42"/>
      <c r="SN132" s="42"/>
      <c r="SO132" s="42"/>
      <c r="SP132" s="42"/>
      <c r="SQ132" s="42"/>
      <c r="SR132" s="42"/>
      <c r="SS132" s="42"/>
      <c r="ST132" s="42"/>
      <c r="SU132" s="42"/>
      <c r="SV132" s="42"/>
      <c r="SW132" s="42"/>
      <c r="SX132" s="42"/>
      <c r="SY132" s="42"/>
      <c r="SZ132" s="42"/>
      <c r="TA132" s="42"/>
      <c r="TB132" s="42"/>
      <c r="TC132" s="42"/>
      <c r="TD132" s="42"/>
      <c r="TE132" s="42"/>
      <c r="TF132" s="42"/>
      <c r="TG132" s="42"/>
      <c r="TH132" s="42"/>
      <c r="TI132" s="42"/>
      <c r="TJ132" s="42"/>
      <c r="TK132" s="42"/>
      <c r="TL132" s="42"/>
      <c r="TM132" s="42"/>
      <c r="TN132" s="42"/>
      <c r="TO132" s="42"/>
      <c r="TP132" s="42"/>
      <c r="TQ132" s="42"/>
      <c r="TR132" s="42"/>
      <c r="TS132" s="42"/>
      <c r="TT132" s="42"/>
      <c r="TU132" s="42"/>
      <c r="TV132" s="42"/>
      <c r="TW132" s="42"/>
      <c r="TX132" s="42"/>
      <c r="TY132" s="42"/>
      <c r="TZ132" s="42"/>
      <c r="UA132" s="42"/>
      <c r="UB132" s="42"/>
      <c r="UC132" s="42"/>
      <c r="UD132" s="42"/>
      <c r="UE132" s="42"/>
      <c r="UF132" s="42"/>
      <c r="UG132" s="42"/>
      <c r="UH132" s="42"/>
      <c r="UI132" s="42"/>
      <c r="UJ132" s="42"/>
      <c r="UK132" s="42"/>
      <c r="UL132" s="42"/>
      <c r="UM132" s="42"/>
      <c r="UN132" s="42"/>
      <c r="UO132" s="42"/>
      <c r="UP132" s="42"/>
      <c r="UQ132" s="42"/>
      <c r="UR132" s="42"/>
      <c r="US132" s="42"/>
      <c r="UT132" s="42"/>
      <c r="UU132" s="42"/>
      <c r="UV132" s="42"/>
      <c r="UW132" s="42"/>
      <c r="UX132" s="42"/>
      <c r="UY132" s="42"/>
      <c r="UZ132" s="42"/>
      <c r="VA132" s="42"/>
      <c r="VB132" s="42"/>
      <c r="VC132" s="42"/>
      <c r="VD132" s="42"/>
      <c r="VE132" s="42"/>
      <c r="VF132" s="42"/>
      <c r="VG132" s="42"/>
      <c r="VH132" s="42"/>
      <c r="VI132" s="42"/>
      <c r="VJ132" s="42"/>
      <c r="VK132" s="42"/>
      <c r="VL132" s="42"/>
      <c r="VM132" s="42"/>
      <c r="VN132" s="42"/>
      <c r="VO132" s="42"/>
      <c r="VP132" s="42"/>
      <c r="VQ132" s="42"/>
      <c r="VR132" s="42"/>
      <c r="VS132" s="42"/>
      <c r="VT132" s="42"/>
      <c r="VU132" s="42"/>
      <c r="VV132" s="42"/>
      <c r="VW132" s="42"/>
      <c r="VX132" s="42"/>
      <c r="VY132" s="42"/>
      <c r="VZ132" s="42"/>
      <c r="WA132" s="42"/>
      <c r="WB132" s="42"/>
      <c r="WC132" s="42"/>
      <c r="WD132" s="42"/>
      <c r="WE132" s="42"/>
      <c r="WF132" s="42"/>
      <c r="WG132" s="42"/>
      <c r="WH132" s="42"/>
      <c r="WI132" s="42"/>
      <c r="WJ132" s="42"/>
      <c r="WK132" s="42"/>
      <c r="WL132" s="42"/>
      <c r="WM132" s="42"/>
      <c r="WN132" s="42"/>
      <c r="WO132" s="42"/>
      <c r="WP132" s="42"/>
      <c r="WQ132" s="42"/>
      <c r="WR132" s="42"/>
      <c r="WS132" s="42"/>
      <c r="WT132" s="42"/>
      <c r="WU132" s="42"/>
      <c r="WV132" s="42"/>
      <c r="WW132" s="42"/>
      <c r="WX132" s="42"/>
      <c r="WY132" s="42"/>
      <c r="WZ132" s="42"/>
      <c r="XA132" s="42"/>
      <c r="XB132" s="42"/>
      <c r="XC132" s="42"/>
      <c r="XD132" s="42"/>
      <c r="XE132" s="42"/>
      <c r="XF132" s="42"/>
      <c r="XG132" s="42"/>
      <c r="XH132" s="42"/>
      <c r="XI132" s="42"/>
      <c r="XJ132" s="42"/>
      <c r="XK132" s="42"/>
      <c r="XL132" s="42"/>
      <c r="XM132" s="42"/>
      <c r="XN132" s="42"/>
      <c r="XO132" s="42"/>
      <c r="XP132" s="42"/>
      <c r="XQ132" s="42"/>
      <c r="XR132" s="42"/>
      <c r="XS132" s="42"/>
      <c r="XT132" s="42"/>
      <c r="XU132" s="42"/>
      <c r="XV132" s="42"/>
      <c r="XW132" s="42"/>
      <c r="XX132" s="42"/>
      <c r="XY132" s="42"/>
      <c r="XZ132" s="42"/>
      <c r="YA132" s="42"/>
      <c r="YB132" s="42"/>
      <c r="YC132" s="42"/>
      <c r="YD132" s="42"/>
      <c r="YE132" s="42"/>
      <c r="YF132" s="42"/>
      <c r="YG132" s="42"/>
      <c r="YH132" s="42"/>
      <c r="YI132" s="42"/>
      <c r="YJ132" s="42"/>
      <c r="YK132" s="42"/>
      <c r="YL132" s="42"/>
      <c r="YM132" s="42"/>
      <c r="YN132" s="42"/>
      <c r="YO132" s="42"/>
      <c r="YP132" s="42"/>
      <c r="YQ132" s="42"/>
      <c r="YR132" s="42"/>
      <c r="YS132" s="42"/>
      <c r="YT132" s="42"/>
      <c r="YU132" s="42"/>
      <c r="YV132" s="42"/>
      <c r="YW132" s="42"/>
      <c r="YX132" s="42"/>
      <c r="YY132" s="42"/>
      <c r="YZ132" s="42"/>
      <c r="ZA132" s="42"/>
      <c r="ZB132" s="42"/>
      <c r="ZC132" s="42"/>
      <c r="ZD132" s="42"/>
      <c r="ZE132" s="42"/>
      <c r="ZF132" s="42"/>
      <c r="ZG132" s="42"/>
      <c r="ZH132" s="42"/>
      <c r="ZI132" s="42"/>
      <c r="ZJ132" s="42"/>
      <c r="ZK132" s="42"/>
      <c r="ZL132" s="42"/>
      <c r="ZM132" s="42"/>
      <c r="ZN132" s="42"/>
      <c r="ZO132" s="42"/>
      <c r="ZP132" s="42"/>
      <c r="ZQ132" s="42"/>
      <c r="ZR132" s="42"/>
      <c r="ZS132" s="42"/>
      <c r="ZT132" s="42"/>
      <c r="ZU132" s="42"/>
      <c r="ZV132" s="42"/>
      <c r="ZW132" s="42"/>
      <c r="ZX132" s="42"/>
      <c r="ZY132" s="42"/>
      <c r="ZZ132" s="42"/>
      <c r="AAA132" s="42"/>
      <c r="AAB132" s="42"/>
      <c r="AAC132" s="42"/>
      <c r="AAD132" s="42"/>
      <c r="AAE132" s="42"/>
      <c r="AAF132" s="42"/>
      <c r="AAG132" s="42"/>
      <c r="AAH132" s="42"/>
      <c r="AAI132" s="42"/>
      <c r="AAJ132" s="42"/>
      <c r="AAK132" s="42"/>
      <c r="AAL132" s="42"/>
      <c r="AAM132" s="42"/>
      <c r="AAN132" s="42"/>
      <c r="AAO132" s="42"/>
      <c r="AAP132" s="42"/>
      <c r="AAQ132" s="42"/>
      <c r="AAR132" s="42"/>
      <c r="AAS132" s="42"/>
      <c r="AAT132" s="42"/>
      <c r="AAU132" s="42"/>
      <c r="AAV132" s="42"/>
      <c r="AAW132" s="42"/>
      <c r="AAX132" s="42"/>
      <c r="AAY132" s="42"/>
      <c r="AAZ132" s="42"/>
      <c r="ABA132" s="42"/>
      <c r="ABB132" s="42"/>
      <c r="ABC132" s="42"/>
      <c r="ABD132" s="42"/>
      <c r="ABE132" s="42"/>
      <c r="ABF132" s="42"/>
      <c r="ABG132" s="42"/>
      <c r="ABH132" s="42"/>
      <c r="ABI132" s="42"/>
      <c r="ABJ132" s="42"/>
      <c r="ABK132" s="42"/>
      <c r="ABL132" s="42"/>
      <c r="ABM132" s="42"/>
      <c r="ABN132" s="42"/>
      <c r="ABO132" s="42"/>
      <c r="ABP132" s="42"/>
      <c r="ABQ132" s="42"/>
      <c r="ABR132" s="42"/>
      <c r="ABS132" s="42"/>
      <c r="ABT132" s="42"/>
      <c r="ABU132" s="42"/>
      <c r="ABV132" s="42"/>
      <c r="ABW132" s="42"/>
      <c r="ABX132" s="42"/>
      <c r="ABY132" s="42"/>
      <c r="ABZ132" s="42"/>
      <c r="ACA132" s="42"/>
      <c r="ACB132" s="42"/>
      <c r="ACC132" s="42"/>
      <c r="ACD132" s="42"/>
      <c r="ACE132" s="42"/>
      <c r="ACF132" s="42"/>
      <c r="ACG132" s="42"/>
      <c r="ACH132" s="42"/>
      <c r="ACI132" s="42"/>
      <c r="ACJ132" s="42"/>
      <c r="ACK132" s="42"/>
      <c r="ACL132" s="42"/>
      <c r="ACM132" s="42"/>
      <c r="ACN132" s="42"/>
      <c r="ACO132" s="42"/>
      <c r="ACP132" s="42"/>
      <c r="ACQ132" s="42"/>
      <c r="ACR132" s="42"/>
      <c r="ACS132" s="42"/>
      <c r="ACT132" s="42"/>
      <c r="ACU132" s="42"/>
      <c r="ACV132" s="42"/>
      <c r="ACW132" s="42"/>
      <c r="ACX132" s="42"/>
      <c r="ACY132" s="42"/>
      <c r="ACZ132" s="42"/>
      <c r="ADA132" s="42"/>
      <c r="ADB132" s="42"/>
      <c r="ADC132" s="42"/>
      <c r="ADD132" s="42"/>
      <c r="ADE132" s="42"/>
      <c r="ADF132" s="42"/>
      <c r="ADG132" s="42"/>
      <c r="ADH132" s="42"/>
      <c r="ADI132" s="42"/>
      <c r="ADJ132" s="42"/>
      <c r="ADK132" s="42"/>
      <c r="ADL132" s="42"/>
      <c r="ADM132" s="42"/>
      <c r="ADN132" s="42"/>
      <c r="ADO132" s="42"/>
      <c r="ADP132" s="42"/>
      <c r="ADQ132" s="42"/>
      <c r="ADR132" s="42"/>
      <c r="ADS132" s="42"/>
      <c r="ADT132" s="42"/>
      <c r="ADU132" s="42"/>
      <c r="ADV132" s="42"/>
      <c r="ADW132" s="42"/>
      <c r="ADX132" s="42"/>
      <c r="ADY132" s="42"/>
      <c r="ADZ132" s="42"/>
      <c r="AEA132" s="42"/>
      <c r="AEB132" s="42"/>
      <c r="AEC132" s="42"/>
      <c r="AED132" s="42"/>
      <c r="AEE132" s="42"/>
      <c r="AEF132" s="42"/>
      <c r="AEG132" s="42"/>
      <c r="AEH132" s="42"/>
      <c r="AEI132" s="42"/>
      <c r="AEJ132" s="42"/>
      <c r="AEK132" s="42"/>
      <c r="AEL132" s="42"/>
      <c r="AEM132" s="42"/>
      <c r="AEN132" s="42"/>
      <c r="AEO132" s="42"/>
      <c r="AEP132" s="42"/>
      <c r="AEQ132" s="42"/>
      <c r="AER132" s="42"/>
      <c r="AES132" s="42"/>
      <c r="AET132" s="42"/>
      <c r="AEU132" s="42"/>
      <c r="AEV132" s="42"/>
      <c r="AEW132" s="42"/>
      <c r="AEX132" s="42"/>
      <c r="AEY132" s="42"/>
      <c r="AEZ132" s="42"/>
      <c r="AFA132" s="42"/>
      <c r="AFB132" s="42"/>
      <c r="AFC132" s="42"/>
      <c r="AFD132" s="42"/>
      <c r="AFE132" s="42"/>
      <c r="AFF132" s="42"/>
      <c r="AFG132" s="42"/>
      <c r="AFH132" s="42"/>
      <c r="AFI132" s="42"/>
      <c r="AFJ132" s="42"/>
      <c r="AFK132" s="42"/>
      <c r="AFL132" s="42"/>
      <c r="AFM132" s="42"/>
      <c r="AFN132" s="42"/>
      <c r="AFO132" s="42"/>
      <c r="AFP132" s="42"/>
      <c r="AFQ132" s="42"/>
      <c r="AFR132" s="42"/>
      <c r="AFS132" s="42"/>
      <c r="AFT132" s="42"/>
      <c r="AFU132" s="42"/>
      <c r="AFV132" s="42"/>
      <c r="AFW132" s="42"/>
      <c r="AFX132" s="42"/>
      <c r="AFY132" s="42"/>
      <c r="AFZ132" s="42"/>
      <c r="AGA132" s="42"/>
      <c r="AGB132" s="42"/>
      <c r="AGC132" s="42"/>
      <c r="AGD132" s="42"/>
      <c r="AGE132" s="42"/>
      <c r="AGF132" s="42"/>
      <c r="AGG132" s="42"/>
      <c r="AGH132" s="42"/>
      <c r="AGI132" s="42"/>
      <c r="AGJ132" s="42"/>
      <c r="AGK132" s="42"/>
      <c r="AGL132" s="42"/>
      <c r="AGM132" s="42"/>
      <c r="AGN132" s="42"/>
      <c r="AGO132" s="42"/>
      <c r="AGP132" s="42"/>
      <c r="AGQ132" s="42"/>
      <c r="AGR132" s="42"/>
      <c r="AGS132" s="42"/>
      <c r="AGT132" s="42"/>
      <c r="AGU132" s="42"/>
      <c r="AGV132" s="42"/>
      <c r="AGW132" s="42"/>
      <c r="AGX132" s="42"/>
      <c r="AGY132" s="42"/>
      <c r="AGZ132" s="42"/>
      <c r="AHA132" s="42"/>
      <c r="AHB132" s="42"/>
      <c r="AHC132" s="42"/>
      <c r="AHD132" s="42"/>
      <c r="AHE132" s="42"/>
      <c r="AHF132" s="42"/>
      <c r="AHG132" s="42"/>
      <c r="AHH132" s="42"/>
      <c r="AHI132" s="42"/>
      <c r="AHJ132" s="42"/>
      <c r="AHK132" s="42"/>
      <c r="AHL132" s="42"/>
      <c r="AHM132" s="42"/>
      <c r="AHN132" s="42"/>
      <c r="AHO132" s="42"/>
      <c r="AHP132" s="42"/>
      <c r="AHQ132" s="42"/>
      <c r="AHR132" s="42"/>
      <c r="AHS132" s="42"/>
      <c r="AHT132" s="42"/>
      <c r="AHU132" s="42"/>
      <c r="AHV132" s="42"/>
      <c r="AHW132" s="42"/>
      <c r="AHX132" s="42"/>
      <c r="AHY132" s="42"/>
      <c r="AHZ132" s="42"/>
      <c r="AIA132" s="42"/>
      <c r="AIB132" s="42"/>
      <c r="AIC132" s="42"/>
      <c r="AID132" s="42"/>
      <c r="AIE132" s="42"/>
      <c r="AIF132" s="42"/>
      <c r="AIG132" s="42"/>
      <c r="AIH132" s="42"/>
      <c r="AII132" s="42"/>
      <c r="AIJ132" s="42"/>
      <c r="AIK132" s="42"/>
      <c r="AIL132" s="42"/>
      <c r="AIM132" s="42"/>
      <c r="AIN132" s="42"/>
      <c r="AIO132" s="42"/>
      <c r="AIP132" s="42"/>
      <c r="AIQ132" s="42"/>
      <c r="AIR132" s="42"/>
      <c r="AIS132" s="42"/>
      <c r="AIT132" s="42"/>
      <c r="AIU132" s="42"/>
      <c r="AIV132" s="42"/>
      <c r="AIW132" s="42"/>
      <c r="AIX132" s="42"/>
      <c r="AIY132" s="42"/>
      <c r="AIZ132" s="42"/>
      <c r="AJA132" s="42"/>
      <c r="AJB132" s="42"/>
      <c r="AJC132" s="42"/>
      <c r="AJD132" s="42"/>
      <c r="AJE132" s="42"/>
      <c r="AJF132" s="42"/>
      <c r="AJG132" s="42"/>
      <c r="AJH132" s="42"/>
      <c r="AJI132" s="42"/>
      <c r="AJJ132" s="42"/>
      <c r="AJK132" s="42"/>
      <c r="AJL132" s="42"/>
      <c r="AJM132" s="42"/>
      <c r="AJN132" s="42"/>
      <c r="AJO132" s="42"/>
      <c r="AJP132" s="42"/>
      <c r="AJQ132" s="42"/>
      <c r="AJR132" s="42"/>
      <c r="AJS132" s="42"/>
      <c r="AJT132" s="42"/>
      <c r="AJU132" s="42"/>
      <c r="AJV132" s="42"/>
      <c r="AJW132" s="42"/>
      <c r="AJX132" s="42"/>
      <c r="AJY132" s="42"/>
      <c r="AJZ132" s="42"/>
      <c r="AKA132" s="42"/>
      <c r="AKB132" s="42"/>
      <c r="AKC132" s="42"/>
      <c r="AKD132" s="42"/>
      <c r="AKE132" s="42"/>
      <c r="AKF132" s="42"/>
      <c r="AKG132" s="42"/>
      <c r="AKH132" s="42"/>
      <c r="AKI132" s="42"/>
      <c r="AKJ132" s="42"/>
      <c r="AKK132" s="42"/>
      <c r="AKL132" s="42"/>
      <c r="AKM132" s="42"/>
      <c r="AKN132" s="42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</row>
    <row r="133" spans="1:1020" s="49" customFormat="1" ht="19.149999999999999" customHeight="1" x14ac:dyDescent="0.25">
      <c r="A133" s="96" t="s">
        <v>220</v>
      </c>
      <c r="B133" s="123" t="s">
        <v>221</v>
      </c>
      <c r="C133" s="124" t="s">
        <v>56</v>
      </c>
      <c r="D133" s="71">
        <v>8</v>
      </c>
      <c r="E133" s="72">
        <v>13059.71</v>
      </c>
      <c r="F133" s="85">
        <v>104477.68</v>
      </c>
      <c r="G133" s="55"/>
      <c r="H133" s="53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  <c r="IL133" s="42"/>
      <c r="IM133" s="42"/>
      <c r="IN133" s="42"/>
      <c r="IO133" s="42"/>
      <c r="IP133" s="42"/>
      <c r="IQ133" s="42"/>
      <c r="IR133" s="42"/>
      <c r="IS133" s="42"/>
      <c r="IT133" s="42"/>
      <c r="IU133" s="42"/>
      <c r="IV133" s="42"/>
      <c r="IW133" s="42"/>
      <c r="IX133" s="42"/>
      <c r="IY133" s="42"/>
      <c r="IZ133" s="42"/>
      <c r="JA133" s="42"/>
      <c r="JB133" s="42"/>
      <c r="JC133" s="42"/>
      <c r="JD133" s="42"/>
      <c r="JE133" s="42"/>
      <c r="JF133" s="42"/>
      <c r="JG133" s="42"/>
      <c r="JH133" s="42"/>
      <c r="JI133" s="42"/>
      <c r="JJ133" s="42"/>
      <c r="JK133" s="42"/>
      <c r="JL133" s="42"/>
      <c r="JM133" s="42"/>
      <c r="JN133" s="42"/>
      <c r="JO133" s="42"/>
      <c r="JP133" s="42"/>
      <c r="JQ133" s="42"/>
      <c r="JR133" s="42"/>
      <c r="JS133" s="42"/>
      <c r="JT133" s="42"/>
      <c r="JU133" s="42"/>
      <c r="JV133" s="42"/>
      <c r="JW133" s="42"/>
      <c r="JX133" s="42"/>
      <c r="JY133" s="42"/>
      <c r="JZ133" s="42"/>
      <c r="KA133" s="42"/>
      <c r="KB133" s="42"/>
      <c r="KC133" s="42"/>
      <c r="KD133" s="42"/>
      <c r="KE133" s="42"/>
      <c r="KF133" s="42"/>
      <c r="KG133" s="42"/>
      <c r="KH133" s="42"/>
      <c r="KI133" s="42"/>
      <c r="KJ133" s="42"/>
      <c r="KK133" s="42"/>
      <c r="KL133" s="42"/>
      <c r="KM133" s="42"/>
      <c r="KN133" s="42"/>
      <c r="KO133" s="42"/>
      <c r="KP133" s="42"/>
      <c r="KQ133" s="42"/>
      <c r="KR133" s="42"/>
      <c r="KS133" s="42"/>
      <c r="KT133" s="42"/>
      <c r="KU133" s="42"/>
      <c r="KV133" s="42"/>
      <c r="KW133" s="42"/>
      <c r="KX133" s="42"/>
      <c r="KY133" s="42"/>
      <c r="KZ133" s="42"/>
      <c r="LA133" s="42"/>
      <c r="LB133" s="42"/>
      <c r="LC133" s="42"/>
      <c r="LD133" s="42"/>
      <c r="LE133" s="42"/>
      <c r="LF133" s="42"/>
      <c r="LG133" s="42"/>
      <c r="LH133" s="42"/>
      <c r="LI133" s="42"/>
      <c r="LJ133" s="42"/>
      <c r="LK133" s="42"/>
      <c r="LL133" s="42"/>
      <c r="LM133" s="42"/>
      <c r="LN133" s="42"/>
      <c r="LO133" s="42"/>
      <c r="LP133" s="42"/>
      <c r="LQ133" s="42"/>
      <c r="LR133" s="42"/>
      <c r="LS133" s="42"/>
      <c r="LT133" s="42"/>
      <c r="LU133" s="42"/>
      <c r="LV133" s="42"/>
      <c r="LW133" s="42"/>
      <c r="LX133" s="42"/>
      <c r="LY133" s="42"/>
      <c r="LZ133" s="42"/>
      <c r="MA133" s="42"/>
      <c r="MB133" s="42"/>
      <c r="MC133" s="42"/>
      <c r="MD133" s="42"/>
      <c r="ME133" s="42"/>
      <c r="MF133" s="42"/>
      <c r="MG133" s="42"/>
      <c r="MH133" s="42"/>
      <c r="MI133" s="42"/>
      <c r="MJ133" s="42"/>
      <c r="MK133" s="42"/>
      <c r="ML133" s="42"/>
      <c r="MM133" s="42"/>
      <c r="MN133" s="42"/>
      <c r="MO133" s="42"/>
      <c r="MP133" s="42"/>
      <c r="MQ133" s="42"/>
      <c r="MR133" s="42"/>
      <c r="MS133" s="42"/>
      <c r="MT133" s="42"/>
      <c r="MU133" s="42"/>
      <c r="MV133" s="42"/>
      <c r="MW133" s="42"/>
      <c r="MX133" s="42"/>
      <c r="MY133" s="42"/>
      <c r="MZ133" s="42"/>
      <c r="NA133" s="42"/>
      <c r="NB133" s="42"/>
      <c r="NC133" s="42"/>
      <c r="ND133" s="42"/>
      <c r="NE133" s="42"/>
      <c r="NF133" s="42"/>
      <c r="NG133" s="42"/>
      <c r="NH133" s="42"/>
      <c r="NI133" s="42"/>
      <c r="NJ133" s="42"/>
      <c r="NK133" s="42"/>
      <c r="NL133" s="42"/>
      <c r="NM133" s="42"/>
      <c r="NN133" s="42"/>
      <c r="NO133" s="42"/>
      <c r="NP133" s="42"/>
      <c r="NQ133" s="42"/>
      <c r="NR133" s="42"/>
      <c r="NS133" s="42"/>
      <c r="NT133" s="42"/>
      <c r="NU133" s="42"/>
      <c r="NV133" s="42"/>
      <c r="NW133" s="42"/>
      <c r="NX133" s="42"/>
      <c r="NY133" s="42"/>
      <c r="NZ133" s="42"/>
      <c r="OA133" s="42"/>
      <c r="OB133" s="42"/>
      <c r="OC133" s="42"/>
      <c r="OD133" s="42"/>
      <c r="OE133" s="42"/>
      <c r="OF133" s="42"/>
      <c r="OG133" s="42"/>
      <c r="OH133" s="42"/>
      <c r="OI133" s="42"/>
      <c r="OJ133" s="42"/>
      <c r="OK133" s="42"/>
      <c r="OL133" s="42"/>
      <c r="OM133" s="42"/>
      <c r="ON133" s="42"/>
      <c r="OO133" s="42"/>
      <c r="OP133" s="42"/>
      <c r="OQ133" s="42"/>
      <c r="OR133" s="42"/>
      <c r="OS133" s="42"/>
      <c r="OT133" s="42"/>
      <c r="OU133" s="42"/>
      <c r="OV133" s="42"/>
      <c r="OW133" s="42"/>
      <c r="OX133" s="42"/>
      <c r="OY133" s="42"/>
      <c r="OZ133" s="42"/>
      <c r="PA133" s="42"/>
      <c r="PB133" s="42"/>
      <c r="PC133" s="42"/>
      <c r="PD133" s="42"/>
      <c r="PE133" s="42"/>
      <c r="PF133" s="42"/>
      <c r="PG133" s="42"/>
      <c r="PH133" s="42"/>
      <c r="PI133" s="42"/>
      <c r="PJ133" s="42"/>
      <c r="PK133" s="42"/>
      <c r="PL133" s="42"/>
      <c r="PM133" s="42"/>
      <c r="PN133" s="42"/>
      <c r="PO133" s="42"/>
      <c r="PP133" s="42"/>
      <c r="PQ133" s="42"/>
      <c r="PR133" s="42"/>
      <c r="PS133" s="42"/>
      <c r="PT133" s="42"/>
      <c r="PU133" s="42"/>
      <c r="PV133" s="42"/>
      <c r="PW133" s="42"/>
      <c r="PX133" s="42"/>
      <c r="PY133" s="42"/>
      <c r="PZ133" s="42"/>
      <c r="QA133" s="42"/>
      <c r="QB133" s="42"/>
      <c r="QC133" s="42"/>
      <c r="QD133" s="42"/>
      <c r="QE133" s="42"/>
      <c r="QF133" s="42"/>
      <c r="QG133" s="42"/>
      <c r="QH133" s="42"/>
      <c r="QI133" s="42"/>
      <c r="QJ133" s="42"/>
      <c r="QK133" s="42"/>
      <c r="QL133" s="42"/>
      <c r="QM133" s="42"/>
      <c r="QN133" s="42"/>
      <c r="QO133" s="42"/>
      <c r="QP133" s="42"/>
      <c r="QQ133" s="42"/>
      <c r="QR133" s="42"/>
      <c r="QS133" s="42"/>
      <c r="QT133" s="42"/>
      <c r="QU133" s="42"/>
      <c r="QV133" s="42"/>
      <c r="QW133" s="42"/>
      <c r="QX133" s="42"/>
      <c r="QY133" s="42"/>
      <c r="QZ133" s="42"/>
      <c r="RA133" s="42"/>
      <c r="RB133" s="42"/>
      <c r="RC133" s="42"/>
      <c r="RD133" s="42"/>
      <c r="RE133" s="42"/>
      <c r="RF133" s="42"/>
      <c r="RG133" s="42"/>
      <c r="RH133" s="42"/>
      <c r="RI133" s="42"/>
      <c r="RJ133" s="42"/>
      <c r="RK133" s="42"/>
      <c r="RL133" s="42"/>
      <c r="RM133" s="42"/>
      <c r="RN133" s="42"/>
      <c r="RO133" s="42"/>
      <c r="RP133" s="42"/>
      <c r="RQ133" s="42"/>
      <c r="RR133" s="42"/>
      <c r="RS133" s="42"/>
      <c r="RT133" s="42"/>
      <c r="RU133" s="42"/>
      <c r="RV133" s="42"/>
      <c r="RW133" s="42"/>
      <c r="RX133" s="42"/>
      <c r="RY133" s="42"/>
      <c r="RZ133" s="42"/>
      <c r="SA133" s="42"/>
      <c r="SB133" s="42"/>
      <c r="SC133" s="42"/>
      <c r="SD133" s="42"/>
      <c r="SE133" s="42"/>
      <c r="SF133" s="42"/>
      <c r="SG133" s="42"/>
      <c r="SH133" s="42"/>
      <c r="SI133" s="42"/>
      <c r="SJ133" s="42"/>
      <c r="SK133" s="42"/>
      <c r="SL133" s="42"/>
      <c r="SM133" s="42"/>
      <c r="SN133" s="42"/>
      <c r="SO133" s="42"/>
      <c r="SP133" s="42"/>
      <c r="SQ133" s="42"/>
      <c r="SR133" s="42"/>
      <c r="SS133" s="42"/>
      <c r="ST133" s="42"/>
      <c r="SU133" s="42"/>
      <c r="SV133" s="42"/>
      <c r="SW133" s="42"/>
      <c r="SX133" s="42"/>
      <c r="SY133" s="42"/>
      <c r="SZ133" s="42"/>
      <c r="TA133" s="42"/>
      <c r="TB133" s="42"/>
      <c r="TC133" s="42"/>
      <c r="TD133" s="42"/>
      <c r="TE133" s="42"/>
      <c r="TF133" s="42"/>
      <c r="TG133" s="42"/>
      <c r="TH133" s="42"/>
      <c r="TI133" s="42"/>
      <c r="TJ133" s="42"/>
      <c r="TK133" s="42"/>
      <c r="TL133" s="42"/>
      <c r="TM133" s="42"/>
      <c r="TN133" s="42"/>
      <c r="TO133" s="42"/>
      <c r="TP133" s="42"/>
      <c r="TQ133" s="42"/>
      <c r="TR133" s="42"/>
      <c r="TS133" s="42"/>
      <c r="TT133" s="42"/>
      <c r="TU133" s="42"/>
      <c r="TV133" s="42"/>
      <c r="TW133" s="42"/>
      <c r="TX133" s="42"/>
      <c r="TY133" s="42"/>
      <c r="TZ133" s="42"/>
      <c r="UA133" s="42"/>
      <c r="UB133" s="42"/>
      <c r="UC133" s="42"/>
      <c r="UD133" s="42"/>
      <c r="UE133" s="42"/>
      <c r="UF133" s="42"/>
      <c r="UG133" s="42"/>
      <c r="UH133" s="42"/>
      <c r="UI133" s="42"/>
      <c r="UJ133" s="42"/>
      <c r="UK133" s="42"/>
      <c r="UL133" s="42"/>
      <c r="UM133" s="42"/>
      <c r="UN133" s="42"/>
      <c r="UO133" s="42"/>
      <c r="UP133" s="42"/>
      <c r="UQ133" s="42"/>
      <c r="UR133" s="42"/>
      <c r="US133" s="42"/>
      <c r="UT133" s="42"/>
      <c r="UU133" s="42"/>
      <c r="UV133" s="42"/>
      <c r="UW133" s="42"/>
      <c r="UX133" s="42"/>
      <c r="UY133" s="42"/>
      <c r="UZ133" s="42"/>
      <c r="VA133" s="42"/>
      <c r="VB133" s="42"/>
      <c r="VC133" s="42"/>
      <c r="VD133" s="42"/>
      <c r="VE133" s="42"/>
      <c r="VF133" s="42"/>
      <c r="VG133" s="42"/>
      <c r="VH133" s="42"/>
      <c r="VI133" s="42"/>
      <c r="VJ133" s="42"/>
      <c r="VK133" s="42"/>
      <c r="VL133" s="42"/>
      <c r="VM133" s="42"/>
      <c r="VN133" s="42"/>
      <c r="VO133" s="42"/>
      <c r="VP133" s="42"/>
      <c r="VQ133" s="42"/>
      <c r="VR133" s="42"/>
      <c r="VS133" s="42"/>
      <c r="VT133" s="42"/>
      <c r="VU133" s="42"/>
      <c r="VV133" s="42"/>
      <c r="VW133" s="42"/>
      <c r="VX133" s="42"/>
      <c r="VY133" s="42"/>
      <c r="VZ133" s="42"/>
      <c r="WA133" s="42"/>
      <c r="WB133" s="42"/>
      <c r="WC133" s="42"/>
      <c r="WD133" s="42"/>
      <c r="WE133" s="42"/>
      <c r="WF133" s="42"/>
      <c r="WG133" s="42"/>
      <c r="WH133" s="42"/>
      <c r="WI133" s="42"/>
      <c r="WJ133" s="42"/>
      <c r="WK133" s="42"/>
      <c r="WL133" s="42"/>
      <c r="WM133" s="42"/>
      <c r="WN133" s="42"/>
      <c r="WO133" s="42"/>
      <c r="WP133" s="42"/>
      <c r="WQ133" s="42"/>
      <c r="WR133" s="42"/>
      <c r="WS133" s="42"/>
      <c r="WT133" s="42"/>
      <c r="WU133" s="42"/>
      <c r="WV133" s="42"/>
      <c r="WW133" s="42"/>
      <c r="WX133" s="42"/>
      <c r="WY133" s="42"/>
      <c r="WZ133" s="42"/>
      <c r="XA133" s="42"/>
      <c r="XB133" s="42"/>
      <c r="XC133" s="42"/>
      <c r="XD133" s="42"/>
      <c r="XE133" s="42"/>
      <c r="XF133" s="42"/>
      <c r="XG133" s="42"/>
      <c r="XH133" s="42"/>
      <c r="XI133" s="42"/>
      <c r="XJ133" s="42"/>
      <c r="XK133" s="42"/>
      <c r="XL133" s="42"/>
      <c r="XM133" s="42"/>
      <c r="XN133" s="42"/>
      <c r="XO133" s="42"/>
      <c r="XP133" s="42"/>
      <c r="XQ133" s="42"/>
      <c r="XR133" s="42"/>
      <c r="XS133" s="42"/>
      <c r="XT133" s="42"/>
      <c r="XU133" s="42"/>
      <c r="XV133" s="42"/>
      <c r="XW133" s="42"/>
      <c r="XX133" s="42"/>
      <c r="XY133" s="42"/>
      <c r="XZ133" s="42"/>
      <c r="YA133" s="42"/>
      <c r="YB133" s="42"/>
      <c r="YC133" s="42"/>
      <c r="YD133" s="42"/>
      <c r="YE133" s="42"/>
      <c r="YF133" s="42"/>
      <c r="YG133" s="42"/>
      <c r="YH133" s="42"/>
      <c r="YI133" s="42"/>
      <c r="YJ133" s="42"/>
      <c r="YK133" s="42"/>
      <c r="YL133" s="42"/>
      <c r="YM133" s="42"/>
      <c r="YN133" s="42"/>
      <c r="YO133" s="42"/>
      <c r="YP133" s="42"/>
      <c r="YQ133" s="42"/>
      <c r="YR133" s="42"/>
      <c r="YS133" s="42"/>
      <c r="YT133" s="42"/>
      <c r="YU133" s="42"/>
      <c r="YV133" s="42"/>
      <c r="YW133" s="42"/>
      <c r="YX133" s="42"/>
      <c r="YY133" s="42"/>
      <c r="YZ133" s="42"/>
      <c r="ZA133" s="42"/>
      <c r="ZB133" s="42"/>
      <c r="ZC133" s="42"/>
      <c r="ZD133" s="42"/>
      <c r="ZE133" s="42"/>
      <c r="ZF133" s="42"/>
      <c r="ZG133" s="42"/>
      <c r="ZH133" s="42"/>
      <c r="ZI133" s="42"/>
      <c r="ZJ133" s="42"/>
      <c r="ZK133" s="42"/>
      <c r="ZL133" s="42"/>
      <c r="ZM133" s="42"/>
      <c r="ZN133" s="42"/>
      <c r="ZO133" s="42"/>
      <c r="ZP133" s="42"/>
      <c r="ZQ133" s="42"/>
      <c r="ZR133" s="42"/>
      <c r="ZS133" s="42"/>
      <c r="ZT133" s="42"/>
      <c r="ZU133" s="42"/>
      <c r="ZV133" s="42"/>
      <c r="ZW133" s="42"/>
      <c r="ZX133" s="42"/>
      <c r="ZY133" s="42"/>
      <c r="ZZ133" s="42"/>
      <c r="AAA133" s="42"/>
      <c r="AAB133" s="42"/>
      <c r="AAC133" s="42"/>
      <c r="AAD133" s="42"/>
      <c r="AAE133" s="42"/>
      <c r="AAF133" s="42"/>
      <c r="AAG133" s="42"/>
      <c r="AAH133" s="42"/>
      <c r="AAI133" s="42"/>
      <c r="AAJ133" s="42"/>
      <c r="AAK133" s="42"/>
      <c r="AAL133" s="42"/>
      <c r="AAM133" s="42"/>
      <c r="AAN133" s="42"/>
      <c r="AAO133" s="42"/>
      <c r="AAP133" s="42"/>
      <c r="AAQ133" s="42"/>
      <c r="AAR133" s="42"/>
      <c r="AAS133" s="42"/>
      <c r="AAT133" s="42"/>
      <c r="AAU133" s="42"/>
      <c r="AAV133" s="42"/>
      <c r="AAW133" s="42"/>
      <c r="AAX133" s="42"/>
      <c r="AAY133" s="42"/>
      <c r="AAZ133" s="42"/>
      <c r="ABA133" s="42"/>
      <c r="ABB133" s="42"/>
      <c r="ABC133" s="42"/>
      <c r="ABD133" s="42"/>
      <c r="ABE133" s="42"/>
      <c r="ABF133" s="42"/>
      <c r="ABG133" s="42"/>
      <c r="ABH133" s="42"/>
      <c r="ABI133" s="42"/>
      <c r="ABJ133" s="42"/>
      <c r="ABK133" s="42"/>
      <c r="ABL133" s="42"/>
      <c r="ABM133" s="42"/>
      <c r="ABN133" s="42"/>
      <c r="ABO133" s="42"/>
      <c r="ABP133" s="42"/>
      <c r="ABQ133" s="42"/>
      <c r="ABR133" s="42"/>
      <c r="ABS133" s="42"/>
      <c r="ABT133" s="42"/>
      <c r="ABU133" s="42"/>
      <c r="ABV133" s="42"/>
      <c r="ABW133" s="42"/>
      <c r="ABX133" s="42"/>
      <c r="ABY133" s="42"/>
      <c r="ABZ133" s="42"/>
      <c r="ACA133" s="42"/>
      <c r="ACB133" s="42"/>
      <c r="ACC133" s="42"/>
      <c r="ACD133" s="42"/>
      <c r="ACE133" s="42"/>
      <c r="ACF133" s="42"/>
      <c r="ACG133" s="42"/>
      <c r="ACH133" s="42"/>
      <c r="ACI133" s="42"/>
      <c r="ACJ133" s="42"/>
      <c r="ACK133" s="42"/>
      <c r="ACL133" s="42"/>
      <c r="ACM133" s="42"/>
      <c r="ACN133" s="42"/>
      <c r="ACO133" s="42"/>
      <c r="ACP133" s="42"/>
      <c r="ACQ133" s="42"/>
      <c r="ACR133" s="42"/>
      <c r="ACS133" s="42"/>
      <c r="ACT133" s="42"/>
      <c r="ACU133" s="42"/>
      <c r="ACV133" s="42"/>
      <c r="ACW133" s="42"/>
      <c r="ACX133" s="42"/>
      <c r="ACY133" s="42"/>
      <c r="ACZ133" s="42"/>
      <c r="ADA133" s="42"/>
      <c r="ADB133" s="42"/>
      <c r="ADC133" s="42"/>
      <c r="ADD133" s="42"/>
      <c r="ADE133" s="42"/>
      <c r="ADF133" s="42"/>
      <c r="ADG133" s="42"/>
      <c r="ADH133" s="42"/>
      <c r="ADI133" s="42"/>
      <c r="ADJ133" s="42"/>
      <c r="ADK133" s="42"/>
      <c r="ADL133" s="42"/>
      <c r="ADM133" s="42"/>
      <c r="ADN133" s="42"/>
      <c r="ADO133" s="42"/>
      <c r="ADP133" s="42"/>
      <c r="ADQ133" s="42"/>
      <c r="ADR133" s="42"/>
      <c r="ADS133" s="42"/>
      <c r="ADT133" s="42"/>
      <c r="ADU133" s="42"/>
      <c r="ADV133" s="42"/>
      <c r="ADW133" s="42"/>
      <c r="ADX133" s="42"/>
      <c r="ADY133" s="42"/>
      <c r="ADZ133" s="42"/>
      <c r="AEA133" s="42"/>
      <c r="AEB133" s="42"/>
      <c r="AEC133" s="42"/>
      <c r="AED133" s="42"/>
      <c r="AEE133" s="42"/>
      <c r="AEF133" s="42"/>
      <c r="AEG133" s="42"/>
      <c r="AEH133" s="42"/>
      <c r="AEI133" s="42"/>
      <c r="AEJ133" s="42"/>
      <c r="AEK133" s="42"/>
      <c r="AEL133" s="42"/>
      <c r="AEM133" s="42"/>
      <c r="AEN133" s="42"/>
      <c r="AEO133" s="42"/>
      <c r="AEP133" s="42"/>
      <c r="AEQ133" s="42"/>
      <c r="AER133" s="42"/>
      <c r="AES133" s="42"/>
      <c r="AET133" s="42"/>
      <c r="AEU133" s="42"/>
      <c r="AEV133" s="42"/>
      <c r="AEW133" s="42"/>
      <c r="AEX133" s="42"/>
      <c r="AEY133" s="42"/>
      <c r="AEZ133" s="42"/>
      <c r="AFA133" s="42"/>
      <c r="AFB133" s="42"/>
      <c r="AFC133" s="42"/>
      <c r="AFD133" s="42"/>
      <c r="AFE133" s="42"/>
      <c r="AFF133" s="42"/>
      <c r="AFG133" s="42"/>
      <c r="AFH133" s="42"/>
      <c r="AFI133" s="42"/>
      <c r="AFJ133" s="42"/>
      <c r="AFK133" s="42"/>
      <c r="AFL133" s="42"/>
      <c r="AFM133" s="42"/>
      <c r="AFN133" s="42"/>
      <c r="AFO133" s="42"/>
      <c r="AFP133" s="42"/>
      <c r="AFQ133" s="42"/>
      <c r="AFR133" s="42"/>
      <c r="AFS133" s="42"/>
      <c r="AFT133" s="42"/>
      <c r="AFU133" s="42"/>
      <c r="AFV133" s="42"/>
      <c r="AFW133" s="42"/>
      <c r="AFX133" s="42"/>
      <c r="AFY133" s="42"/>
      <c r="AFZ133" s="42"/>
      <c r="AGA133" s="42"/>
      <c r="AGB133" s="42"/>
      <c r="AGC133" s="42"/>
      <c r="AGD133" s="42"/>
      <c r="AGE133" s="42"/>
      <c r="AGF133" s="42"/>
      <c r="AGG133" s="42"/>
      <c r="AGH133" s="42"/>
      <c r="AGI133" s="42"/>
      <c r="AGJ133" s="42"/>
      <c r="AGK133" s="42"/>
      <c r="AGL133" s="42"/>
      <c r="AGM133" s="42"/>
      <c r="AGN133" s="42"/>
      <c r="AGO133" s="42"/>
      <c r="AGP133" s="42"/>
      <c r="AGQ133" s="42"/>
      <c r="AGR133" s="42"/>
      <c r="AGS133" s="42"/>
      <c r="AGT133" s="42"/>
      <c r="AGU133" s="42"/>
      <c r="AGV133" s="42"/>
      <c r="AGW133" s="42"/>
      <c r="AGX133" s="42"/>
      <c r="AGY133" s="42"/>
      <c r="AGZ133" s="42"/>
      <c r="AHA133" s="42"/>
      <c r="AHB133" s="42"/>
      <c r="AHC133" s="42"/>
      <c r="AHD133" s="42"/>
      <c r="AHE133" s="42"/>
      <c r="AHF133" s="42"/>
      <c r="AHG133" s="42"/>
      <c r="AHH133" s="42"/>
      <c r="AHI133" s="42"/>
      <c r="AHJ133" s="42"/>
      <c r="AHK133" s="42"/>
      <c r="AHL133" s="42"/>
      <c r="AHM133" s="42"/>
      <c r="AHN133" s="42"/>
      <c r="AHO133" s="42"/>
      <c r="AHP133" s="42"/>
      <c r="AHQ133" s="42"/>
      <c r="AHR133" s="42"/>
      <c r="AHS133" s="42"/>
      <c r="AHT133" s="42"/>
      <c r="AHU133" s="42"/>
      <c r="AHV133" s="42"/>
      <c r="AHW133" s="42"/>
      <c r="AHX133" s="42"/>
      <c r="AHY133" s="42"/>
      <c r="AHZ133" s="42"/>
      <c r="AIA133" s="42"/>
      <c r="AIB133" s="42"/>
      <c r="AIC133" s="42"/>
      <c r="AID133" s="42"/>
      <c r="AIE133" s="42"/>
      <c r="AIF133" s="42"/>
      <c r="AIG133" s="42"/>
      <c r="AIH133" s="42"/>
      <c r="AII133" s="42"/>
      <c r="AIJ133" s="42"/>
      <c r="AIK133" s="42"/>
      <c r="AIL133" s="42"/>
      <c r="AIM133" s="42"/>
      <c r="AIN133" s="42"/>
      <c r="AIO133" s="42"/>
      <c r="AIP133" s="42"/>
      <c r="AIQ133" s="42"/>
      <c r="AIR133" s="42"/>
      <c r="AIS133" s="42"/>
      <c r="AIT133" s="42"/>
      <c r="AIU133" s="42"/>
      <c r="AIV133" s="42"/>
      <c r="AIW133" s="42"/>
      <c r="AIX133" s="42"/>
      <c r="AIY133" s="42"/>
      <c r="AIZ133" s="42"/>
      <c r="AJA133" s="42"/>
      <c r="AJB133" s="42"/>
      <c r="AJC133" s="42"/>
      <c r="AJD133" s="42"/>
      <c r="AJE133" s="42"/>
      <c r="AJF133" s="42"/>
      <c r="AJG133" s="42"/>
      <c r="AJH133" s="42"/>
      <c r="AJI133" s="42"/>
      <c r="AJJ133" s="42"/>
      <c r="AJK133" s="42"/>
      <c r="AJL133" s="42"/>
      <c r="AJM133" s="42"/>
      <c r="AJN133" s="42"/>
      <c r="AJO133" s="42"/>
      <c r="AJP133" s="42"/>
      <c r="AJQ133" s="42"/>
      <c r="AJR133" s="42"/>
      <c r="AJS133" s="42"/>
      <c r="AJT133" s="42"/>
      <c r="AJU133" s="42"/>
      <c r="AJV133" s="42"/>
      <c r="AJW133" s="42"/>
      <c r="AJX133" s="42"/>
      <c r="AJY133" s="42"/>
      <c r="AJZ133" s="42"/>
      <c r="AKA133" s="42"/>
      <c r="AKB133" s="42"/>
      <c r="AKC133" s="42"/>
      <c r="AKD133" s="42"/>
      <c r="AKE133" s="42"/>
      <c r="AKF133" s="42"/>
      <c r="AKG133" s="42"/>
      <c r="AKH133" s="42"/>
      <c r="AKI133" s="42"/>
      <c r="AKJ133" s="42"/>
      <c r="AKK133" s="42"/>
      <c r="AKL133" s="42"/>
      <c r="AKM133" s="42"/>
      <c r="AKN133" s="42"/>
      <c r="AKO133" s="48"/>
      <c r="AKP133" s="48"/>
      <c r="AKQ133" s="48"/>
      <c r="AKR133" s="48"/>
      <c r="AKS133" s="48"/>
      <c r="AKT133" s="48"/>
      <c r="AKU133" s="48"/>
      <c r="AKV133" s="48"/>
      <c r="AKW133" s="48"/>
      <c r="AKX133" s="48"/>
      <c r="AKY133" s="48"/>
      <c r="AKZ133" s="48"/>
      <c r="ALA133" s="48"/>
      <c r="ALB133" s="48"/>
      <c r="ALC133" s="48"/>
      <c r="ALD133" s="48"/>
      <c r="ALE133" s="48"/>
      <c r="ALF133" s="48"/>
      <c r="ALG133" s="48"/>
      <c r="ALH133" s="48"/>
      <c r="ALI133" s="48"/>
      <c r="ALJ133" s="48"/>
      <c r="ALK133" s="48"/>
      <c r="ALL133" s="48"/>
      <c r="ALM133" s="48"/>
      <c r="ALN133" s="48"/>
      <c r="ALO133" s="48"/>
      <c r="ALP133" s="48"/>
      <c r="ALQ133" s="48"/>
      <c r="ALR133" s="48"/>
      <c r="ALS133" s="48"/>
      <c r="ALT133" s="48"/>
      <c r="ALU133" s="48"/>
      <c r="ALV133" s="48"/>
      <c r="ALW133" s="48"/>
      <c r="ALX133" s="48"/>
      <c r="ALY133" s="48"/>
      <c r="ALZ133" s="48"/>
      <c r="AMA133" s="48"/>
      <c r="AMB133" s="48"/>
      <c r="AMC133" s="48"/>
      <c r="AMD133" s="48"/>
      <c r="AME133" s="48"/>
      <c r="AMF133" s="48"/>
    </row>
    <row r="134" spans="1:1020" s="49" customFormat="1" ht="16.5" thickBot="1" x14ac:dyDescent="0.3">
      <c r="A134" s="103" t="s">
        <v>222</v>
      </c>
      <c r="B134" s="126" t="s">
        <v>223</v>
      </c>
      <c r="C134" s="127" t="s">
        <v>224</v>
      </c>
      <c r="D134" s="129">
        <v>4</v>
      </c>
      <c r="E134" s="130">
        <v>24496.41</v>
      </c>
      <c r="F134" s="90">
        <v>97985.64</v>
      </c>
      <c r="G134" s="55"/>
      <c r="H134" s="53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  <c r="IL134" s="42"/>
      <c r="IM134" s="42"/>
      <c r="IN134" s="42"/>
      <c r="IO134" s="42"/>
      <c r="IP134" s="42"/>
      <c r="IQ134" s="42"/>
      <c r="IR134" s="42"/>
      <c r="IS134" s="42"/>
      <c r="IT134" s="42"/>
      <c r="IU134" s="42"/>
      <c r="IV134" s="42"/>
      <c r="IW134" s="42"/>
      <c r="IX134" s="42"/>
      <c r="IY134" s="42"/>
      <c r="IZ134" s="42"/>
      <c r="JA134" s="42"/>
      <c r="JB134" s="42"/>
      <c r="JC134" s="42"/>
      <c r="JD134" s="42"/>
      <c r="JE134" s="42"/>
      <c r="JF134" s="42"/>
      <c r="JG134" s="42"/>
      <c r="JH134" s="42"/>
      <c r="JI134" s="42"/>
      <c r="JJ134" s="42"/>
      <c r="JK134" s="42"/>
      <c r="JL134" s="42"/>
      <c r="JM134" s="42"/>
      <c r="JN134" s="42"/>
      <c r="JO134" s="42"/>
      <c r="JP134" s="42"/>
      <c r="JQ134" s="42"/>
      <c r="JR134" s="42"/>
      <c r="JS134" s="42"/>
      <c r="JT134" s="42"/>
      <c r="JU134" s="42"/>
      <c r="JV134" s="42"/>
      <c r="JW134" s="42"/>
      <c r="JX134" s="42"/>
      <c r="JY134" s="42"/>
      <c r="JZ134" s="42"/>
      <c r="KA134" s="42"/>
      <c r="KB134" s="42"/>
      <c r="KC134" s="42"/>
      <c r="KD134" s="42"/>
      <c r="KE134" s="42"/>
      <c r="KF134" s="42"/>
      <c r="KG134" s="42"/>
      <c r="KH134" s="42"/>
      <c r="KI134" s="42"/>
      <c r="KJ134" s="42"/>
      <c r="KK134" s="42"/>
      <c r="KL134" s="42"/>
      <c r="KM134" s="42"/>
      <c r="KN134" s="42"/>
      <c r="KO134" s="42"/>
      <c r="KP134" s="42"/>
      <c r="KQ134" s="42"/>
      <c r="KR134" s="42"/>
      <c r="KS134" s="42"/>
      <c r="KT134" s="42"/>
      <c r="KU134" s="42"/>
      <c r="KV134" s="42"/>
      <c r="KW134" s="42"/>
      <c r="KX134" s="42"/>
      <c r="KY134" s="42"/>
      <c r="KZ134" s="42"/>
      <c r="LA134" s="42"/>
      <c r="LB134" s="42"/>
      <c r="LC134" s="42"/>
      <c r="LD134" s="42"/>
      <c r="LE134" s="42"/>
      <c r="LF134" s="42"/>
      <c r="LG134" s="42"/>
      <c r="LH134" s="42"/>
      <c r="LI134" s="42"/>
      <c r="LJ134" s="42"/>
      <c r="LK134" s="42"/>
      <c r="LL134" s="42"/>
      <c r="LM134" s="42"/>
      <c r="LN134" s="42"/>
      <c r="LO134" s="42"/>
      <c r="LP134" s="42"/>
      <c r="LQ134" s="42"/>
      <c r="LR134" s="42"/>
      <c r="LS134" s="42"/>
      <c r="LT134" s="42"/>
      <c r="LU134" s="42"/>
      <c r="LV134" s="42"/>
      <c r="LW134" s="42"/>
      <c r="LX134" s="42"/>
      <c r="LY134" s="42"/>
      <c r="LZ134" s="42"/>
      <c r="MA134" s="42"/>
      <c r="MB134" s="42"/>
      <c r="MC134" s="42"/>
      <c r="MD134" s="42"/>
      <c r="ME134" s="42"/>
      <c r="MF134" s="42"/>
      <c r="MG134" s="42"/>
      <c r="MH134" s="42"/>
      <c r="MI134" s="42"/>
      <c r="MJ134" s="42"/>
      <c r="MK134" s="42"/>
      <c r="ML134" s="42"/>
      <c r="MM134" s="42"/>
      <c r="MN134" s="42"/>
      <c r="MO134" s="42"/>
      <c r="MP134" s="42"/>
      <c r="MQ134" s="42"/>
      <c r="MR134" s="42"/>
      <c r="MS134" s="42"/>
      <c r="MT134" s="42"/>
      <c r="MU134" s="42"/>
      <c r="MV134" s="42"/>
      <c r="MW134" s="42"/>
      <c r="MX134" s="42"/>
      <c r="MY134" s="42"/>
      <c r="MZ134" s="42"/>
      <c r="NA134" s="42"/>
      <c r="NB134" s="42"/>
      <c r="NC134" s="42"/>
      <c r="ND134" s="42"/>
      <c r="NE134" s="42"/>
      <c r="NF134" s="42"/>
      <c r="NG134" s="42"/>
      <c r="NH134" s="42"/>
      <c r="NI134" s="42"/>
      <c r="NJ134" s="42"/>
      <c r="NK134" s="42"/>
      <c r="NL134" s="42"/>
      <c r="NM134" s="42"/>
      <c r="NN134" s="42"/>
      <c r="NO134" s="42"/>
      <c r="NP134" s="42"/>
      <c r="NQ134" s="42"/>
      <c r="NR134" s="42"/>
      <c r="NS134" s="42"/>
      <c r="NT134" s="42"/>
      <c r="NU134" s="42"/>
      <c r="NV134" s="42"/>
      <c r="NW134" s="42"/>
      <c r="NX134" s="42"/>
      <c r="NY134" s="42"/>
      <c r="NZ134" s="42"/>
      <c r="OA134" s="42"/>
      <c r="OB134" s="42"/>
      <c r="OC134" s="42"/>
      <c r="OD134" s="42"/>
      <c r="OE134" s="42"/>
      <c r="OF134" s="42"/>
      <c r="OG134" s="42"/>
      <c r="OH134" s="42"/>
      <c r="OI134" s="42"/>
      <c r="OJ134" s="42"/>
      <c r="OK134" s="42"/>
      <c r="OL134" s="42"/>
      <c r="OM134" s="42"/>
      <c r="ON134" s="42"/>
      <c r="OO134" s="42"/>
      <c r="OP134" s="42"/>
      <c r="OQ134" s="42"/>
      <c r="OR134" s="42"/>
      <c r="OS134" s="42"/>
      <c r="OT134" s="42"/>
      <c r="OU134" s="42"/>
      <c r="OV134" s="42"/>
      <c r="OW134" s="42"/>
      <c r="OX134" s="42"/>
      <c r="OY134" s="42"/>
      <c r="OZ134" s="42"/>
      <c r="PA134" s="42"/>
      <c r="PB134" s="42"/>
      <c r="PC134" s="42"/>
      <c r="PD134" s="42"/>
      <c r="PE134" s="42"/>
      <c r="PF134" s="42"/>
      <c r="PG134" s="42"/>
      <c r="PH134" s="42"/>
      <c r="PI134" s="42"/>
      <c r="PJ134" s="42"/>
      <c r="PK134" s="42"/>
      <c r="PL134" s="42"/>
      <c r="PM134" s="42"/>
      <c r="PN134" s="42"/>
      <c r="PO134" s="42"/>
      <c r="PP134" s="42"/>
      <c r="PQ134" s="42"/>
      <c r="PR134" s="42"/>
      <c r="PS134" s="42"/>
      <c r="PT134" s="42"/>
      <c r="PU134" s="42"/>
      <c r="PV134" s="42"/>
      <c r="PW134" s="42"/>
      <c r="PX134" s="42"/>
      <c r="PY134" s="42"/>
      <c r="PZ134" s="42"/>
      <c r="QA134" s="42"/>
      <c r="QB134" s="42"/>
      <c r="QC134" s="42"/>
      <c r="QD134" s="42"/>
      <c r="QE134" s="42"/>
      <c r="QF134" s="42"/>
      <c r="QG134" s="42"/>
      <c r="QH134" s="42"/>
      <c r="QI134" s="42"/>
      <c r="QJ134" s="42"/>
      <c r="QK134" s="42"/>
      <c r="QL134" s="42"/>
      <c r="QM134" s="42"/>
      <c r="QN134" s="42"/>
      <c r="QO134" s="42"/>
      <c r="QP134" s="42"/>
      <c r="QQ134" s="42"/>
      <c r="QR134" s="42"/>
      <c r="QS134" s="42"/>
      <c r="QT134" s="42"/>
      <c r="QU134" s="42"/>
      <c r="QV134" s="42"/>
      <c r="QW134" s="42"/>
      <c r="QX134" s="42"/>
      <c r="QY134" s="42"/>
      <c r="QZ134" s="42"/>
      <c r="RA134" s="42"/>
      <c r="RB134" s="42"/>
      <c r="RC134" s="42"/>
      <c r="RD134" s="42"/>
      <c r="RE134" s="42"/>
      <c r="RF134" s="42"/>
      <c r="RG134" s="42"/>
      <c r="RH134" s="42"/>
      <c r="RI134" s="42"/>
      <c r="RJ134" s="42"/>
      <c r="RK134" s="42"/>
      <c r="RL134" s="42"/>
      <c r="RM134" s="42"/>
      <c r="RN134" s="42"/>
      <c r="RO134" s="42"/>
      <c r="RP134" s="42"/>
      <c r="RQ134" s="42"/>
      <c r="RR134" s="42"/>
      <c r="RS134" s="42"/>
      <c r="RT134" s="42"/>
      <c r="RU134" s="42"/>
      <c r="RV134" s="42"/>
      <c r="RW134" s="42"/>
      <c r="RX134" s="42"/>
      <c r="RY134" s="42"/>
      <c r="RZ134" s="42"/>
      <c r="SA134" s="42"/>
      <c r="SB134" s="42"/>
      <c r="SC134" s="42"/>
      <c r="SD134" s="42"/>
      <c r="SE134" s="42"/>
      <c r="SF134" s="42"/>
      <c r="SG134" s="42"/>
      <c r="SH134" s="42"/>
      <c r="SI134" s="42"/>
      <c r="SJ134" s="42"/>
      <c r="SK134" s="42"/>
      <c r="SL134" s="42"/>
      <c r="SM134" s="42"/>
      <c r="SN134" s="42"/>
      <c r="SO134" s="42"/>
      <c r="SP134" s="42"/>
      <c r="SQ134" s="42"/>
      <c r="SR134" s="42"/>
      <c r="SS134" s="42"/>
      <c r="ST134" s="42"/>
      <c r="SU134" s="42"/>
      <c r="SV134" s="42"/>
      <c r="SW134" s="42"/>
      <c r="SX134" s="42"/>
      <c r="SY134" s="42"/>
      <c r="SZ134" s="42"/>
      <c r="TA134" s="42"/>
      <c r="TB134" s="42"/>
      <c r="TC134" s="42"/>
      <c r="TD134" s="42"/>
      <c r="TE134" s="42"/>
      <c r="TF134" s="42"/>
      <c r="TG134" s="42"/>
      <c r="TH134" s="42"/>
      <c r="TI134" s="42"/>
      <c r="TJ134" s="42"/>
      <c r="TK134" s="42"/>
      <c r="TL134" s="42"/>
      <c r="TM134" s="42"/>
      <c r="TN134" s="42"/>
      <c r="TO134" s="42"/>
      <c r="TP134" s="42"/>
      <c r="TQ134" s="42"/>
      <c r="TR134" s="42"/>
      <c r="TS134" s="42"/>
      <c r="TT134" s="42"/>
      <c r="TU134" s="42"/>
      <c r="TV134" s="42"/>
      <c r="TW134" s="42"/>
      <c r="TX134" s="42"/>
      <c r="TY134" s="42"/>
      <c r="TZ134" s="42"/>
      <c r="UA134" s="42"/>
      <c r="UB134" s="42"/>
      <c r="UC134" s="42"/>
      <c r="UD134" s="42"/>
      <c r="UE134" s="42"/>
      <c r="UF134" s="42"/>
      <c r="UG134" s="42"/>
      <c r="UH134" s="42"/>
      <c r="UI134" s="42"/>
      <c r="UJ134" s="42"/>
      <c r="UK134" s="42"/>
      <c r="UL134" s="42"/>
      <c r="UM134" s="42"/>
      <c r="UN134" s="42"/>
      <c r="UO134" s="42"/>
      <c r="UP134" s="42"/>
      <c r="UQ134" s="42"/>
      <c r="UR134" s="42"/>
      <c r="US134" s="42"/>
      <c r="UT134" s="42"/>
      <c r="UU134" s="42"/>
      <c r="UV134" s="42"/>
      <c r="UW134" s="42"/>
      <c r="UX134" s="42"/>
      <c r="UY134" s="42"/>
      <c r="UZ134" s="42"/>
      <c r="VA134" s="42"/>
      <c r="VB134" s="42"/>
      <c r="VC134" s="42"/>
      <c r="VD134" s="42"/>
      <c r="VE134" s="42"/>
      <c r="VF134" s="42"/>
      <c r="VG134" s="42"/>
      <c r="VH134" s="42"/>
      <c r="VI134" s="42"/>
      <c r="VJ134" s="42"/>
      <c r="VK134" s="42"/>
      <c r="VL134" s="42"/>
      <c r="VM134" s="42"/>
      <c r="VN134" s="42"/>
      <c r="VO134" s="42"/>
      <c r="VP134" s="42"/>
      <c r="VQ134" s="42"/>
      <c r="VR134" s="42"/>
      <c r="VS134" s="42"/>
      <c r="VT134" s="42"/>
      <c r="VU134" s="42"/>
      <c r="VV134" s="42"/>
      <c r="VW134" s="42"/>
      <c r="VX134" s="42"/>
      <c r="VY134" s="42"/>
      <c r="VZ134" s="42"/>
      <c r="WA134" s="42"/>
      <c r="WB134" s="42"/>
      <c r="WC134" s="42"/>
      <c r="WD134" s="42"/>
      <c r="WE134" s="42"/>
      <c r="WF134" s="42"/>
      <c r="WG134" s="42"/>
      <c r="WH134" s="42"/>
      <c r="WI134" s="42"/>
      <c r="WJ134" s="42"/>
      <c r="WK134" s="42"/>
      <c r="WL134" s="42"/>
      <c r="WM134" s="42"/>
      <c r="WN134" s="42"/>
      <c r="WO134" s="42"/>
      <c r="WP134" s="42"/>
      <c r="WQ134" s="42"/>
      <c r="WR134" s="42"/>
      <c r="WS134" s="42"/>
      <c r="WT134" s="42"/>
      <c r="WU134" s="42"/>
      <c r="WV134" s="42"/>
      <c r="WW134" s="42"/>
      <c r="WX134" s="42"/>
      <c r="WY134" s="42"/>
      <c r="WZ134" s="42"/>
      <c r="XA134" s="42"/>
      <c r="XB134" s="42"/>
      <c r="XC134" s="42"/>
      <c r="XD134" s="42"/>
      <c r="XE134" s="42"/>
      <c r="XF134" s="42"/>
      <c r="XG134" s="42"/>
      <c r="XH134" s="42"/>
      <c r="XI134" s="42"/>
      <c r="XJ134" s="42"/>
      <c r="XK134" s="42"/>
      <c r="XL134" s="42"/>
      <c r="XM134" s="42"/>
      <c r="XN134" s="42"/>
      <c r="XO134" s="42"/>
      <c r="XP134" s="42"/>
      <c r="XQ134" s="42"/>
      <c r="XR134" s="42"/>
      <c r="XS134" s="42"/>
      <c r="XT134" s="42"/>
      <c r="XU134" s="42"/>
      <c r="XV134" s="42"/>
      <c r="XW134" s="42"/>
      <c r="XX134" s="42"/>
      <c r="XY134" s="42"/>
      <c r="XZ134" s="42"/>
      <c r="YA134" s="42"/>
      <c r="YB134" s="42"/>
      <c r="YC134" s="42"/>
      <c r="YD134" s="42"/>
      <c r="YE134" s="42"/>
      <c r="YF134" s="42"/>
      <c r="YG134" s="42"/>
      <c r="YH134" s="42"/>
      <c r="YI134" s="42"/>
      <c r="YJ134" s="42"/>
      <c r="YK134" s="42"/>
      <c r="YL134" s="42"/>
      <c r="YM134" s="42"/>
      <c r="YN134" s="42"/>
      <c r="YO134" s="42"/>
      <c r="YP134" s="42"/>
      <c r="YQ134" s="42"/>
      <c r="YR134" s="42"/>
      <c r="YS134" s="42"/>
      <c r="YT134" s="42"/>
      <c r="YU134" s="42"/>
      <c r="YV134" s="42"/>
      <c r="YW134" s="42"/>
      <c r="YX134" s="42"/>
      <c r="YY134" s="42"/>
      <c r="YZ134" s="42"/>
      <c r="ZA134" s="42"/>
      <c r="ZB134" s="42"/>
      <c r="ZC134" s="42"/>
      <c r="ZD134" s="42"/>
      <c r="ZE134" s="42"/>
      <c r="ZF134" s="42"/>
      <c r="ZG134" s="42"/>
      <c r="ZH134" s="42"/>
      <c r="ZI134" s="42"/>
      <c r="ZJ134" s="42"/>
      <c r="ZK134" s="42"/>
      <c r="ZL134" s="42"/>
      <c r="ZM134" s="42"/>
      <c r="ZN134" s="42"/>
      <c r="ZO134" s="42"/>
      <c r="ZP134" s="42"/>
      <c r="ZQ134" s="42"/>
      <c r="ZR134" s="42"/>
      <c r="ZS134" s="42"/>
      <c r="ZT134" s="42"/>
      <c r="ZU134" s="42"/>
      <c r="ZV134" s="42"/>
      <c r="ZW134" s="42"/>
      <c r="ZX134" s="42"/>
      <c r="ZY134" s="42"/>
      <c r="ZZ134" s="42"/>
      <c r="AAA134" s="42"/>
      <c r="AAB134" s="42"/>
      <c r="AAC134" s="42"/>
      <c r="AAD134" s="42"/>
      <c r="AAE134" s="42"/>
      <c r="AAF134" s="42"/>
      <c r="AAG134" s="42"/>
      <c r="AAH134" s="42"/>
      <c r="AAI134" s="42"/>
      <c r="AAJ134" s="42"/>
      <c r="AAK134" s="42"/>
      <c r="AAL134" s="42"/>
      <c r="AAM134" s="42"/>
      <c r="AAN134" s="42"/>
      <c r="AAO134" s="42"/>
      <c r="AAP134" s="42"/>
      <c r="AAQ134" s="42"/>
      <c r="AAR134" s="42"/>
      <c r="AAS134" s="42"/>
      <c r="AAT134" s="42"/>
      <c r="AAU134" s="42"/>
      <c r="AAV134" s="42"/>
      <c r="AAW134" s="42"/>
      <c r="AAX134" s="42"/>
      <c r="AAY134" s="42"/>
      <c r="AAZ134" s="42"/>
      <c r="ABA134" s="42"/>
      <c r="ABB134" s="42"/>
      <c r="ABC134" s="42"/>
      <c r="ABD134" s="42"/>
      <c r="ABE134" s="42"/>
      <c r="ABF134" s="42"/>
      <c r="ABG134" s="42"/>
      <c r="ABH134" s="42"/>
      <c r="ABI134" s="42"/>
      <c r="ABJ134" s="42"/>
      <c r="ABK134" s="42"/>
      <c r="ABL134" s="42"/>
      <c r="ABM134" s="42"/>
      <c r="ABN134" s="42"/>
      <c r="ABO134" s="42"/>
      <c r="ABP134" s="42"/>
      <c r="ABQ134" s="42"/>
      <c r="ABR134" s="42"/>
      <c r="ABS134" s="42"/>
      <c r="ABT134" s="42"/>
      <c r="ABU134" s="42"/>
      <c r="ABV134" s="42"/>
      <c r="ABW134" s="42"/>
      <c r="ABX134" s="42"/>
      <c r="ABY134" s="42"/>
      <c r="ABZ134" s="42"/>
      <c r="ACA134" s="42"/>
      <c r="ACB134" s="42"/>
      <c r="ACC134" s="42"/>
      <c r="ACD134" s="42"/>
      <c r="ACE134" s="42"/>
      <c r="ACF134" s="42"/>
      <c r="ACG134" s="42"/>
      <c r="ACH134" s="42"/>
      <c r="ACI134" s="42"/>
      <c r="ACJ134" s="42"/>
      <c r="ACK134" s="42"/>
      <c r="ACL134" s="42"/>
      <c r="ACM134" s="42"/>
      <c r="ACN134" s="42"/>
      <c r="ACO134" s="42"/>
      <c r="ACP134" s="42"/>
      <c r="ACQ134" s="42"/>
      <c r="ACR134" s="42"/>
      <c r="ACS134" s="42"/>
      <c r="ACT134" s="42"/>
      <c r="ACU134" s="42"/>
      <c r="ACV134" s="42"/>
      <c r="ACW134" s="42"/>
      <c r="ACX134" s="42"/>
      <c r="ACY134" s="42"/>
      <c r="ACZ134" s="42"/>
      <c r="ADA134" s="42"/>
      <c r="ADB134" s="42"/>
      <c r="ADC134" s="42"/>
      <c r="ADD134" s="42"/>
      <c r="ADE134" s="42"/>
      <c r="ADF134" s="42"/>
      <c r="ADG134" s="42"/>
      <c r="ADH134" s="42"/>
      <c r="ADI134" s="42"/>
      <c r="ADJ134" s="42"/>
      <c r="ADK134" s="42"/>
      <c r="ADL134" s="42"/>
      <c r="ADM134" s="42"/>
      <c r="ADN134" s="42"/>
      <c r="ADO134" s="42"/>
      <c r="ADP134" s="42"/>
      <c r="ADQ134" s="42"/>
      <c r="ADR134" s="42"/>
      <c r="ADS134" s="42"/>
      <c r="ADT134" s="42"/>
      <c r="ADU134" s="42"/>
      <c r="ADV134" s="42"/>
      <c r="ADW134" s="42"/>
      <c r="ADX134" s="42"/>
      <c r="ADY134" s="42"/>
      <c r="ADZ134" s="42"/>
      <c r="AEA134" s="42"/>
      <c r="AEB134" s="42"/>
      <c r="AEC134" s="42"/>
      <c r="AED134" s="42"/>
      <c r="AEE134" s="42"/>
      <c r="AEF134" s="42"/>
      <c r="AEG134" s="42"/>
      <c r="AEH134" s="42"/>
      <c r="AEI134" s="42"/>
      <c r="AEJ134" s="42"/>
      <c r="AEK134" s="42"/>
      <c r="AEL134" s="42"/>
      <c r="AEM134" s="42"/>
      <c r="AEN134" s="42"/>
      <c r="AEO134" s="42"/>
      <c r="AEP134" s="42"/>
      <c r="AEQ134" s="42"/>
      <c r="AER134" s="42"/>
      <c r="AES134" s="42"/>
      <c r="AET134" s="42"/>
      <c r="AEU134" s="42"/>
      <c r="AEV134" s="42"/>
      <c r="AEW134" s="42"/>
      <c r="AEX134" s="42"/>
      <c r="AEY134" s="42"/>
      <c r="AEZ134" s="42"/>
      <c r="AFA134" s="42"/>
      <c r="AFB134" s="42"/>
      <c r="AFC134" s="42"/>
      <c r="AFD134" s="42"/>
      <c r="AFE134" s="42"/>
      <c r="AFF134" s="42"/>
      <c r="AFG134" s="42"/>
      <c r="AFH134" s="42"/>
      <c r="AFI134" s="42"/>
      <c r="AFJ134" s="42"/>
      <c r="AFK134" s="42"/>
      <c r="AFL134" s="42"/>
      <c r="AFM134" s="42"/>
      <c r="AFN134" s="42"/>
      <c r="AFO134" s="42"/>
      <c r="AFP134" s="42"/>
      <c r="AFQ134" s="42"/>
      <c r="AFR134" s="42"/>
      <c r="AFS134" s="42"/>
      <c r="AFT134" s="42"/>
      <c r="AFU134" s="42"/>
      <c r="AFV134" s="42"/>
      <c r="AFW134" s="42"/>
      <c r="AFX134" s="42"/>
      <c r="AFY134" s="42"/>
      <c r="AFZ134" s="42"/>
      <c r="AGA134" s="42"/>
      <c r="AGB134" s="42"/>
      <c r="AGC134" s="42"/>
      <c r="AGD134" s="42"/>
      <c r="AGE134" s="42"/>
      <c r="AGF134" s="42"/>
      <c r="AGG134" s="42"/>
      <c r="AGH134" s="42"/>
      <c r="AGI134" s="42"/>
      <c r="AGJ134" s="42"/>
      <c r="AGK134" s="42"/>
      <c r="AGL134" s="42"/>
      <c r="AGM134" s="42"/>
      <c r="AGN134" s="42"/>
      <c r="AGO134" s="42"/>
      <c r="AGP134" s="42"/>
      <c r="AGQ134" s="42"/>
      <c r="AGR134" s="42"/>
      <c r="AGS134" s="42"/>
      <c r="AGT134" s="42"/>
      <c r="AGU134" s="42"/>
      <c r="AGV134" s="42"/>
      <c r="AGW134" s="42"/>
      <c r="AGX134" s="42"/>
      <c r="AGY134" s="42"/>
      <c r="AGZ134" s="42"/>
      <c r="AHA134" s="42"/>
      <c r="AHB134" s="42"/>
      <c r="AHC134" s="42"/>
      <c r="AHD134" s="42"/>
      <c r="AHE134" s="42"/>
      <c r="AHF134" s="42"/>
      <c r="AHG134" s="42"/>
      <c r="AHH134" s="42"/>
      <c r="AHI134" s="42"/>
      <c r="AHJ134" s="42"/>
      <c r="AHK134" s="42"/>
      <c r="AHL134" s="42"/>
      <c r="AHM134" s="42"/>
      <c r="AHN134" s="42"/>
      <c r="AHO134" s="42"/>
      <c r="AHP134" s="42"/>
      <c r="AHQ134" s="42"/>
      <c r="AHR134" s="42"/>
      <c r="AHS134" s="42"/>
      <c r="AHT134" s="42"/>
      <c r="AHU134" s="42"/>
      <c r="AHV134" s="42"/>
      <c r="AHW134" s="42"/>
      <c r="AHX134" s="42"/>
      <c r="AHY134" s="42"/>
      <c r="AHZ134" s="42"/>
      <c r="AIA134" s="42"/>
      <c r="AIB134" s="42"/>
      <c r="AIC134" s="42"/>
      <c r="AID134" s="42"/>
      <c r="AIE134" s="42"/>
      <c r="AIF134" s="42"/>
      <c r="AIG134" s="42"/>
      <c r="AIH134" s="42"/>
      <c r="AII134" s="42"/>
      <c r="AIJ134" s="42"/>
      <c r="AIK134" s="42"/>
      <c r="AIL134" s="42"/>
      <c r="AIM134" s="42"/>
      <c r="AIN134" s="42"/>
      <c r="AIO134" s="42"/>
      <c r="AIP134" s="42"/>
      <c r="AIQ134" s="42"/>
      <c r="AIR134" s="42"/>
      <c r="AIS134" s="42"/>
      <c r="AIT134" s="42"/>
      <c r="AIU134" s="42"/>
      <c r="AIV134" s="42"/>
      <c r="AIW134" s="42"/>
      <c r="AIX134" s="42"/>
      <c r="AIY134" s="42"/>
      <c r="AIZ134" s="42"/>
      <c r="AJA134" s="42"/>
      <c r="AJB134" s="42"/>
      <c r="AJC134" s="42"/>
      <c r="AJD134" s="42"/>
      <c r="AJE134" s="42"/>
      <c r="AJF134" s="42"/>
      <c r="AJG134" s="42"/>
      <c r="AJH134" s="42"/>
      <c r="AJI134" s="42"/>
      <c r="AJJ134" s="42"/>
      <c r="AJK134" s="42"/>
      <c r="AJL134" s="42"/>
      <c r="AJM134" s="42"/>
      <c r="AJN134" s="42"/>
      <c r="AJO134" s="42"/>
      <c r="AJP134" s="42"/>
      <c r="AJQ134" s="42"/>
      <c r="AJR134" s="42"/>
      <c r="AJS134" s="42"/>
      <c r="AJT134" s="42"/>
      <c r="AJU134" s="42"/>
      <c r="AJV134" s="42"/>
      <c r="AJW134" s="42"/>
      <c r="AJX134" s="42"/>
      <c r="AJY134" s="42"/>
      <c r="AJZ134" s="42"/>
      <c r="AKA134" s="42"/>
      <c r="AKB134" s="42"/>
      <c r="AKC134" s="42"/>
      <c r="AKD134" s="42"/>
      <c r="AKE134" s="42"/>
      <c r="AKF134" s="42"/>
      <c r="AKG134" s="42"/>
      <c r="AKH134" s="42"/>
      <c r="AKI134" s="42"/>
      <c r="AKJ134" s="42"/>
      <c r="AKK134" s="42"/>
      <c r="AKL134" s="42"/>
      <c r="AKM134" s="42"/>
      <c r="AKN134" s="42"/>
      <c r="AKO134" s="48"/>
      <c r="AKP134" s="48"/>
      <c r="AKQ134" s="48"/>
      <c r="AKR134" s="48"/>
      <c r="AKS134" s="48"/>
      <c r="AKT134" s="48"/>
      <c r="AKU134" s="48"/>
      <c r="AKV134" s="48"/>
      <c r="AKW134" s="48"/>
      <c r="AKX134" s="48"/>
      <c r="AKY134" s="48"/>
      <c r="AKZ134" s="48"/>
      <c r="ALA134" s="48"/>
      <c r="ALB134" s="48"/>
      <c r="ALC134" s="48"/>
      <c r="ALD134" s="48"/>
      <c r="ALE134" s="48"/>
      <c r="ALF134" s="48"/>
      <c r="ALG134" s="48"/>
      <c r="ALH134" s="48"/>
      <c r="ALI134" s="48"/>
      <c r="ALJ134" s="48"/>
      <c r="ALK134" s="48"/>
      <c r="ALL134" s="48"/>
      <c r="ALM134" s="48"/>
      <c r="ALN134" s="48"/>
      <c r="ALO134" s="48"/>
      <c r="ALP134" s="48"/>
      <c r="ALQ134" s="48"/>
      <c r="ALR134" s="48"/>
      <c r="ALS134" s="48"/>
      <c r="ALT134" s="48"/>
      <c r="ALU134" s="48"/>
      <c r="ALV134" s="48"/>
      <c r="ALW134" s="48"/>
      <c r="ALX134" s="48"/>
      <c r="ALY134" s="48"/>
      <c r="ALZ134" s="48"/>
      <c r="AMA134" s="48"/>
      <c r="AMB134" s="48"/>
      <c r="AMC134" s="48"/>
      <c r="AMD134" s="48"/>
      <c r="AME134" s="48"/>
      <c r="AMF134" s="48"/>
    </row>
    <row r="135" spans="1:1020" ht="16.5" thickBot="1" x14ac:dyDescent="0.3">
      <c r="A135" s="199" t="s">
        <v>225</v>
      </c>
      <c r="B135" s="200"/>
      <c r="C135" s="200"/>
      <c r="D135" s="200"/>
      <c r="E135" s="200"/>
      <c r="F135" s="67">
        <v>12026515.040000001</v>
      </c>
      <c r="G135" s="56"/>
    </row>
    <row r="136" spans="1:1020" ht="9.6" customHeight="1" x14ac:dyDescent="0.25">
      <c r="B136" s="1"/>
      <c r="G136" s="56"/>
    </row>
    <row r="137" spans="1:1020" x14ac:dyDescent="0.25">
      <c r="A137" s="198" t="s">
        <v>226</v>
      </c>
      <c r="B137" s="198"/>
      <c r="C137" s="198"/>
      <c r="D137" s="198"/>
      <c r="E137" s="198"/>
      <c r="F137" s="198"/>
    </row>
    <row r="138" spans="1:1020" x14ac:dyDescent="0.25">
      <c r="A138" s="198" t="s">
        <v>227</v>
      </c>
      <c r="B138" s="198"/>
      <c r="C138" s="198"/>
      <c r="D138" s="198"/>
      <c r="E138" s="198"/>
      <c r="F138" s="198"/>
    </row>
    <row r="139" spans="1:1020" x14ac:dyDescent="0.25">
      <c r="A139" s="198" t="s">
        <v>228</v>
      </c>
      <c r="B139" s="198"/>
      <c r="C139" s="198"/>
      <c r="D139" s="198"/>
      <c r="E139" s="198"/>
      <c r="F139" s="198"/>
    </row>
    <row r="140" spans="1:1020" ht="37.15" customHeight="1" x14ac:dyDescent="0.25">
      <c r="A140" s="197" t="s">
        <v>229</v>
      </c>
      <c r="B140" s="197"/>
      <c r="C140" s="197"/>
      <c r="D140" s="197"/>
      <c r="E140" s="197"/>
      <c r="F140" s="197"/>
    </row>
  </sheetData>
  <mergeCells count="11">
    <mergeCell ref="A140:F140"/>
    <mergeCell ref="A139:F139"/>
    <mergeCell ref="A138:F138"/>
    <mergeCell ref="A137:F137"/>
    <mergeCell ref="A135:E135"/>
    <mergeCell ref="E1:F1"/>
    <mergeCell ref="C2:D2"/>
    <mergeCell ref="C1:D1"/>
    <mergeCell ref="A1:B1"/>
    <mergeCell ref="C3:D3"/>
    <mergeCell ref="A2:B3"/>
  </mergeCells>
  <phoneticPr fontId="9" type="noConversion"/>
  <conditionalFormatting sqref="E5:E19 E21:E27 E29:E134">
    <cfRule type="containsText" dxfId="2" priority="1" operator="containsText" text="#">
      <formula>NOT(ISERROR(SEARCH("#",E5)))</formula>
    </cfRule>
  </conditionalFormatting>
  <pageMargins left="0.51181102362204722" right="0.51181102362204722" top="0.39370078740157483" bottom="0.39370078740157483" header="0.51181102362204722" footer="0.51181102362204722"/>
  <pageSetup paperSize="9" scale="58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146"/>
  <sheetViews>
    <sheetView zoomScaleNormal="100" workbookViewId="0">
      <selection activeCell="D132" sqref="D132"/>
    </sheetView>
  </sheetViews>
  <sheetFormatPr defaultColWidth="10.28515625" defaultRowHeight="15.75" x14ac:dyDescent="0.25"/>
  <cols>
    <col min="1" max="1" width="7.42578125" style="1" customWidth="1"/>
    <col min="2" max="2" width="89.28515625" style="2" customWidth="1"/>
    <col min="3" max="3" width="10.42578125" style="1" customWidth="1"/>
    <col min="4" max="4" width="10.85546875" style="5" customWidth="1"/>
    <col min="5" max="5" width="14.28515625" style="6" customWidth="1"/>
    <col min="6" max="6" width="19.42578125" style="6" customWidth="1"/>
    <col min="7" max="7" width="16.85546875" style="1" bestFit="1" customWidth="1"/>
    <col min="8" max="976" width="10.28515625" style="1"/>
    <col min="977" max="1020" width="10.28515625" style="44"/>
    <col min="1021" max="16384" width="10.28515625" style="45"/>
  </cols>
  <sheetData>
    <row r="1" spans="1:1020" ht="15.6" customHeight="1" thickBot="1" x14ac:dyDescent="0.3">
      <c r="A1" s="201" t="s">
        <v>0</v>
      </c>
      <c r="B1" s="202"/>
      <c r="C1" s="187" t="s">
        <v>1</v>
      </c>
      <c r="D1" s="188"/>
      <c r="E1" s="183">
        <v>45208</v>
      </c>
      <c r="F1" s="184"/>
    </row>
    <row r="2" spans="1:1020" x14ac:dyDescent="0.25">
      <c r="A2" s="193" t="s">
        <v>2</v>
      </c>
      <c r="B2" s="203"/>
      <c r="C2" s="185" t="s">
        <v>3</v>
      </c>
      <c r="D2" s="186"/>
      <c r="E2" s="150" t="s">
        <v>4</v>
      </c>
      <c r="F2" s="147"/>
    </row>
    <row r="3" spans="1:1020" ht="40.15" customHeight="1" thickBot="1" x14ac:dyDescent="0.3">
      <c r="A3" s="195"/>
      <c r="B3" s="204"/>
      <c r="C3" s="191" t="s">
        <v>5</v>
      </c>
      <c r="D3" s="192"/>
      <c r="E3" s="149" t="s">
        <v>6</v>
      </c>
      <c r="F3" s="148"/>
    </row>
    <row r="4" spans="1:1020" ht="44.45" customHeight="1" thickBot="1" x14ac:dyDescent="0.3">
      <c r="A4" s="57" t="s">
        <v>7</v>
      </c>
      <c r="B4" s="58" t="s">
        <v>8</v>
      </c>
      <c r="C4" s="59" t="s">
        <v>9</v>
      </c>
      <c r="D4" s="60" t="s">
        <v>10</v>
      </c>
      <c r="E4" s="61" t="s">
        <v>11</v>
      </c>
      <c r="F4" s="62" t="s">
        <v>12</v>
      </c>
      <c r="I4" s="50"/>
    </row>
    <row r="5" spans="1:1020" s="3" customFormat="1" ht="32.25" thickBot="1" x14ac:dyDescent="0.3">
      <c r="A5" s="63">
        <v>1</v>
      </c>
      <c r="B5" s="64" t="s">
        <v>13</v>
      </c>
      <c r="C5" s="65" t="s">
        <v>14</v>
      </c>
      <c r="D5" s="66" t="s">
        <v>14</v>
      </c>
      <c r="E5" s="61" t="s">
        <v>14</v>
      </c>
      <c r="F5" s="67"/>
      <c r="G5" s="5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</row>
    <row r="6" spans="1:1020" s="3" customFormat="1" x14ac:dyDescent="0.25">
      <c r="A6" s="68" t="s">
        <v>15</v>
      </c>
      <c r="B6" s="69" t="s">
        <v>16</v>
      </c>
      <c r="C6" s="70" t="s">
        <v>17</v>
      </c>
      <c r="D6" s="71">
        <v>2080</v>
      </c>
      <c r="E6" s="72"/>
      <c r="F6" s="73"/>
      <c r="G6" s="5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44"/>
      <c r="AKP6" s="44"/>
      <c r="AKQ6" s="44"/>
      <c r="AKR6" s="44"/>
      <c r="AKS6" s="44"/>
      <c r="AKT6" s="44"/>
      <c r="AKU6" s="44"/>
      <c r="AKV6" s="44"/>
      <c r="AKW6" s="44"/>
      <c r="AKX6" s="44"/>
      <c r="AKY6" s="44"/>
      <c r="AKZ6" s="44"/>
      <c r="ALA6" s="44"/>
      <c r="ALB6" s="44"/>
      <c r="ALC6" s="44"/>
      <c r="ALD6" s="44"/>
      <c r="ALE6" s="44"/>
      <c r="ALF6" s="44"/>
      <c r="ALG6" s="44"/>
      <c r="ALH6" s="44"/>
      <c r="ALI6" s="44"/>
      <c r="ALJ6" s="44"/>
      <c r="ALK6" s="44"/>
      <c r="ALL6" s="44"/>
      <c r="ALM6" s="44"/>
      <c r="ALN6" s="44"/>
      <c r="ALO6" s="44"/>
      <c r="ALP6" s="44"/>
      <c r="ALQ6" s="44"/>
      <c r="ALR6" s="44"/>
      <c r="ALS6" s="44"/>
      <c r="ALT6" s="44"/>
      <c r="ALU6" s="44"/>
      <c r="ALV6" s="44"/>
      <c r="ALW6" s="44"/>
      <c r="ALX6" s="44"/>
      <c r="ALY6" s="44"/>
      <c r="ALZ6" s="44"/>
      <c r="AMA6" s="44"/>
      <c r="AMB6" s="44"/>
      <c r="AMC6" s="44"/>
      <c r="AMD6" s="44"/>
      <c r="AME6" s="44"/>
      <c r="AMF6" s="44"/>
    </row>
    <row r="7" spans="1:1020" s="3" customFormat="1" x14ac:dyDescent="0.25">
      <c r="A7" s="68" t="s">
        <v>18</v>
      </c>
      <c r="B7" s="69" t="s">
        <v>19</v>
      </c>
      <c r="C7" s="70" t="s">
        <v>17</v>
      </c>
      <c r="D7" s="71">
        <f>24*200</f>
        <v>4800</v>
      </c>
      <c r="E7" s="72"/>
      <c r="F7" s="73"/>
      <c r="G7" s="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</row>
    <row r="8" spans="1:1020" s="3" customFormat="1" x14ac:dyDescent="0.25">
      <c r="A8" s="68" t="s">
        <v>20</v>
      </c>
      <c r="B8" s="69" t="s">
        <v>21</v>
      </c>
      <c r="C8" s="70" t="s">
        <v>17</v>
      </c>
      <c r="D8" s="71">
        <f>24*200</f>
        <v>4800</v>
      </c>
      <c r="E8" s="72"/>
      <c r="F8" s="73"/>
      <c r="G8" s="5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</row>
    <row r="9" spans="1:1020" s="3" customFormat="1" x14ac:dyDescent="0.25">
      <c r="A9" s="68" t="s">
        <v>22</v>
      </c>
      <c r="B9" s="69" t="s">
        <v>23</v>
      </c>
      <c r="C9" s="70" t="s">
        <v>17</v>
      </c>
      <c r="D9" s="71">
        <f>100*12</f>
        <v>1200</v>
      </c>
      <c r="E9" s="72"/>
      <c r="F9" s="73"/>
      <c r="G9" s="5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</row>
    <row r="10" spans="1:1020" s="3" customFormat="1" ht="32.25" thickBot="1" x14ac:dyDescent="0.3">
      <c r="A10" s="68" t="s">
        <v>24</v>
      </c>
      <c r="B10" s="69" t="s">
        <v>25</v>
      </c>
      <c r="C10" s="70" t="s">
        <v>26</v>
      </c>
      <c r="D10" s="71">
        <v>12</v>
      </c>
      <c r="E10" s="72"/>
      <c r="F10" s="73"/>
      <c r="G10" s="5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</row>
    <row r="11" spans="1:1020" s="3" customFormat="1" ht="16.5" thickBot="1" x14ac:dyDescent="0.3">
      <c r="A11" s="63">
        <v>2</v>
      </c>
      <c r="B11" s="64" t="s">
        <v>27</v>
      </c>
      <c r="C11" s="65" t="s">
        <v>14</v>
      </c>
      <c r="D11" s="66" t="s">
        <v>14</v>
      </c>
      <c r="E11" s="74"/>
      <c r="F11" s="67"/>
      <c r="G11" s="5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</row>
    <row r="12" spans="1:1020" s="3" customFormat="1" x14ac:dyDescent="0.25">
      <c r="A12" s="68" t="s">
        <v>28</v>
      </c>
      <c r="B12" s="75" t="s">
        <v>29</v>
      </c>
      <c r="C12" s="76" t="s">
        <v>30</v>
      </c>
      <c r="D12" s="71">
        <v>25</v>
      </c>
      <c r="E12" s="77"/>
      <c r="F12" s="73"/>
      <c r="G12" s="5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44"/>
      <c r="AKP12" s="44"/>
      <c r="AKQ12" s="44"/>
      <c r="AKR12" s="44"/>
      <c r="AKS12" s="44"/>
      <c r="AKT12" s="44"/>
      <c r="AKU12" s="44"/>
      <c r="AKV12" s="44"/>
      <c r="AKW12" s="44"/>
      <c r="AKX12" s="44"/>
      <c r="AKY12" s="44"/>
      <c r="AKZ12" s="44"/>
      <c r="ALA12" s="44"/>
      <c r="ALB12" s="44"/>
      <c r="ALC12" s="44"/>
      <c r="ALD12" s="44"/>
      <c r="ALE12" s="44"/>
      <c r="ALF12" s="44"/>
      <c r="ALG12" s="44"/>
      <c r="ALH12" s="44"/>
      <c r="ALI12" s="44"/>
      <c r="ALJ12" s="44"/>
      <c r="ALK12" s="44"/>
      <c r="ALL12" s="44"/>
      <c r="ALM12" s="44"/>
      <c r="ALN12" s="44"/>
      <c r="ALO12" s="44"/>
      <c r="ALP12" s="44"/>
      <c r="ALQ12" s="44"/>
      <c r="ALR12" s="44"/>
      <c r="ALS12" s="44"/>
      <c r="ALT12" s="44"/>
      <c r="ALU12" s="44"/>
      <c r="ALV12" s="44"/>
      <c r="ALW12" s="44"/>
      <c r="ALX12" s="44"/>
      <c r="ALY12" s="44"/>
      <c r="ALZ12" s="44"/>
      <c r="AMA12" s="44"/>
      <c r="AMB12" s="44"/>
      <c r="AMC12" s="44"/>
      <c r="AMD12" s="44"/>
      <c r="AME12" s="44"/>
      <c r="AMF12" s="44"/>
    </row>
    <row r="13" spans="1:1020" x14ac:dyDescent="0.25">
      <c r="A13" s="68" t="s">
        <v>31</v>
      </c>
      <c r="B13" s="75" t="s">
        <v>32</v>
      </c>
      <c r="C13" s="76" t="s">
        <v>33</v>
      </c>
      <c r="D13" s="71">
        <v>75000</v>
      </c>
      <c r="E13" s="77"/>
      <c r="F13" s="73"/>
      <c r="G13" s="55"/>
    </row>
    <row r="14" spans="1:1020" ht="16.5" thickBot="1" x14ac:dyDescent="0.3">
      <c r="A14" s="68" t="s">
        <v>34</v>
      </c>
      <c r="B14" s="75" t="s">
        <v>35</v>
      </c>
      <c r="C14" s="76" t="s">
        <v>36</v>
      </c>
      <c r="D14" s="71">
        <v>25</v>
      </c>
      <c r="E14" s="77"/>
      <c r="F14" s="73"/>
      <c r="G14" s="55"/>
    </row>
    <row r="15" spans="1:1020" s="3" customFormat="1" ht="16.5" thickBot="1" x14ac:dyDescent="0.3">
      <c r="A15" s="63">
        <v>3</v>
      </c>
      <c r="B15" s="64" t="s">
        <v>37</v>
      </c>
      <c r="C15" s="65" t="s">
        <v>14</v>
      </c>
      <c r="D15" s="66"/>
      <c r="E15" s="74"/>
      <c r="F15" s="67"/>
      <c r="G15" s="55"/>
      <c r="H15" s="1"/>
      <c r="I15" s="5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44"/>
      <c r="AKP15" s="44"/>
      <c r="AKQ15" s="44"/>
      <c r="AKR15" s="44"/>
      <c r="AKS15" s="44"/>
      <c r="AKT15" s="44"/>
      <c r="AKU15" s="44"/>
      <c r="AKV15" s="44"/>
      <c r="AKW15" s="44"/>
      <c r="AKX15" s="44"/>
      <c r="AKY15" s="44"/>
      <c r="AKZ15" s="44"/>
      <c r="ALA15" s="44"/>
      <c r="ALB15" s="44"/>
      <c r="ALC15" s="44"/>
      <c r="ALD15" s="44"/>
      <c r="ALE15" s="44"/>
      <c r="ALF15" s="44"/>
      <c r="ALG15" s="44"/>
      <c r="ALH15" s="44"/>
      <c r="ALI15" s="44"/>
      <c r="ALJ15" s="44"/>
      <c r="ALK15" s="44"/>
      <c r="ALL15" s="44"/>
      <c r="ALM15" s="44"/>
      <c r="ALN15" s="44"/>
      <c r="ALO15" s="44"/>
      <c r="ALP15" s="44"/>
      <c r="ALQ15" s="44"/>
      <c r="ALR15" s="44"/>
      <c r="ALS15" s="44"/>
      <c r="ALT15" s="44"/>
      <c r="ALU15" s="44"/>
      <c r="ALV15" s="44"/>
      <c r="ALW15" s="44"/>
      <c r="ALX15" s="44"/>
      <c r="ALY15" s="44"/>
      <c r="ALZ15" s="44"/>
      <c r="AMA15" s="44"/>
      <c r="AMB15" s="44"/>
      <c r="AMC15" s="44"/>
      <c r="AMD15" s="44"/>
      <c r="AME15" s="44"/>
      <c r="AMF15" s="44"/>
    </row>
    <row r="16" spans="1:1020" s="3" customFormat="1" ht="31.5" x14ac:dyDescent="0.25">
      <c r="A16" s="68" t="s">
        <v>38</v>
      </c>
      <c r="B16" s="78" t="s">
        <v>39</v>
      </c>
      <c r="C16" s="79" t="s">
        <v>30</v>
      </c>
      <c r="D16" s="71">
        <v>25</v>
      </c>
      <c r="E16" s="80"/>
      <c r="F16" s="81"/>
      <c r="G16" s="55"/>
      <c r="H16" s="1"/>
      <c r="AKO16" s="44"/>
      <c r="AKP16" s="44"/>
      <c r="AKQ16" s="44"/>
      <c r="AKR16" s="44"/>
      <c r="AKS16" s="44"/>
      <c r="AKT16" s="44"/>
      <c r="AKU16" s="44"/>
      <c r="AKV16" s="44"/>
      <c r="AKW16" s="44"/>
      <c r="AKX16" s="44"/>
      <c r="AKY16" s="44"/>
      <c r="AKZ16" s="44"/>
      <c r="ALA16" s="44"/>
      <c r="ALB16" s="44"/>
      <c r="ALC16" s="44"/>
      <c r="ALD16" s="44"/>
      <c r="ALE16" s="44"/>
      <c r="ALF16" s="44"/>
      <c r="ALG16" s="44"/>
      <c r="ALH16" s="44"/>
      <c r="ALI16" s="44"/>
      <c r="ALJ16" s="44"/>
      <c r="ALK16" s="44"/>
      <c r="ALL16" s="44"/>
      <c r="ALM16" s="44"/>
      <c r="ALN16" s="44"/>
      <c r="ALO16" s="44"/>
      <c r="ALP16" s="44"/>
      <c r="ALQ16" s="44"/>
      <c r="ALR16" s="44"/>
      <c r="ALS16" s="44"/>
      <c r="ALT16" s="44"/>
      <c r="ALU16" s="44"/>
      <c r="ALV16" s="44"/>
      <c r="ALW16" s="44"/>
      <c r="ALX16" s="44"/>
      <c r="ALY16" s="44"/>
      <c r="ALZ16" s="44"/>
      <c r="AMA16" s="44"/>
      <c r="AMB16" s="44"/>
      <c r="AMC16" s="44"/>
      <c r="AMD16" s="44"/>
      <c r="AME16" s="44"/>
      <c r="AMF16" s="44"/>
    </row>
    <row r="17" spans="1:1020" s="3" customFormat="1" ht="31.5" x14ac:dyDescent="0.25">
      <c r="A17" s="68" t="s">
        <v>40</v>
      </c>
      <c r="B17" s="82" t="s">
        <v>41</v>
      </c>
      <c r="C17" s="83" t="s">
        <v>30</v>
      </c>
      <c r="D17" s="71">
        <v>25</v>
      </c>
      <c r="E17" s="84"/>
      <c r="F17" s="85"/>
      <c r="G17" s="55"/>
      <c r="H17" s="1"/>
      <c r="AKO17" s="44"/>
      <c r="AKP17" s="44"/>
      <c r="AKQ17" s="44"/>
      <c r="AKR17" s="44"/>
      <c r="AKS17" s="44"/>
      <c r="AKT17" s="44"/>
      <c r="AKU17" s="44"/>
      <c r="AKV17" s="44"/>
      <c r="AKW17" s="44"/>
      <c r="AKX17" s="44"/>
      <c r="AKY17" s="44"/>
      <c r="AKZ17" s="44"/>
      <c r="ALA17" s="44"/>
      <c r="ALB17" s="44"/>
      <c r="ALC17" s="44"/>
      <c r="ALD17" s="44"/>
      <c r="ALE17" s="44"/>
      <c r="ALF17" s="44"/>
      <c r="ALG17" s="44"/>
      <c r="ALH17" s="44"/>
      <c r="ALI17" s="44"/>
      <c r="ALJ17" s="44"/>
      <c r="ALK17" s="44"/>
      <c r="ALL17" s="44"/>
      <c r="ALM17" s="44"/>
      <c r="ALN17" s="44"/>
      <c r="ALO17" s="44"/>
      <c r="ALP17" s="44"/>
      <c r="ALQ17" s="44"/>
      <c r="ALR17" s="44"/>
      <c r="ALS17" s="44"/>
      <c r="ALT17" s="44"/>
      <c r="ALU17" s="44"/>
      <c r="ALV17" s="44"/>
      <c r="ALW17" s="44"/>
      <c r="ALX17" s="44"/>
      <c r="ALY17" s="44"/>
      <c r="ALZ17" s="44"/>
      <c r="AMA17" s="44"/>
      <c r="AMB17" s="44"/>
      <c r="AMC17" s="44"/>
      <c r="AMD17" s="44"/>
      <c r="AME17" s="44"/>
      <c r="AMF17" s="44"/>
    </row>
    <row r="18" spans="1:1020" s="3" customFormat="1" ht="31.5" x14ac:dyDescent="0.25">
      <c r="A18" s="68" t="s">
        <v>42</v>
      </c>
      <c r="B18" s="86" t="s">
        <v>43</v>
      </c>
      <c r="C18" s="83" t="s">
        <v>44</v>
      </c>
      <c r="D18" s="71">
        <v>1200</v>
      </c>
      <c r="E18" s="84"/>
      <c r="F18" s="85"/>
      <c r="G18" s="55"/>
      <c r="H18" s="1"/>
      <c r="AKO18" s="44"/>
      <c r="AKP18" s="44"/>
      <c r="AKQ18" s="44"/>
      <c r="AKR18" s="44"/>
      <c r="AKS18" s="44"/>
      <c r="AKT18" s="44"/>
      <c r="AKU18" s="44"/>
      <c r="AKV18" s="44"/>
      <c r="AKW18" s="44"/>
      <c r="AKX18" s="44"/>
      <c r="AKY18" s="44"/>
      <c r="AKZ18" s="44"/>
      <c r="ALA18" s="44"/>
      <c r="ALB18" s="44"/>
      <c r="ALC18" s="44"/>
      <c r="ALD18" s="44"/>
      <c r="ALE18" s="44"/>
      <c r="ALF18" s="44"/>
      <c r="ALG18" s="44"/>
      <c r="ALH18" s="44"/>
      <c r="ALI18" s="44"/>
      <c r="ALJ18" s="44"/>
      <c r="ALK18" s="44"/>
      <c r="ALL18" s="44"/>
      <c r="ALM18" s="44"/>
      <c r="ALN18" s="44"/>
      <c r="ALO18" s="44"/>
      <c r="ALP18" s="44"/>
      <c r="ALQ18" s="44"/>
      <c r="ALR18" s="44"/>
      <c r="ALS18" s="44"/>
      <c r="ALT18" s="44"/>
      <c r="ALU18" s="44"/>
      <c r="ALV18" s="44"/>
      <c r="ALW18" s="44"/>
      <c r="ALX18" s="44"/>
      <c r="ALY18" s="44"/>
      <c r="ALZ18" s="44"/>
      <c r="AMA18" s="44"/>
      <c r="AMB18" s="44"/>
      <c r="AMC18" s="44"/>
      <c r="AMD18" s="44"/>
      <c r="AME18" s="44"/>
      <c r="AMF18" s="44"/>
    </row>
    <row r="19" spans="1:1020" s="3" customFormat="1" ht="31.5" x14ac:dyDescent="0.25">
      <c r="A19" s="68" t="s">
        <v>45</v>
      </c>
      <c r="B19" s="86" t="s">
        <v>46</v>
      </c>
      <c r="C19" s="83" t="s">
        <v>44</v>
      </c>
      <c r="D19" s="71">
        <v>600</v>
      </c>
      <c r="E19" s="84"/>
      <c r="F19" s="85"/>
      <c r="G19" s="55"/>
      <c r="H19" s="1"/>
      <c r="AKO19" s="44"/>
      <c r="AKP19" s="44"/>
      <c r="AKQ19" s="44"/>
      <c r="AKR19" s="44"/>
      <c r="AKS19" s="44"/>
      <c r="AKT19" s="44"/>
      <c r="AKU19" s="44"/>
      <c r="AKV19" s="44"/>
      <c r="AKW19" s="44"/>
      <c r="AKX19" s="44"/>
      <c r="AKY19" s="44"/>
      <c r="AKZ19" s="44"/>
      <c r="ALA19" s="44"/>
      <c r="ALB19" s="44"/>
      <c r="ALC19" s="44"/>
      <c r="ALD19" s="44"/>
      <c r="ALE19" s="44"/>
      <c r="ALF19" s="44"/>
      <c r="ALG19" s="44"/>
      <c r="ALH19" s="44"/>
      <c r="ALI19" s="44"/>
      <c r="ALJ19" s="44"/>
      <c r="ALK19" s="44"/>
      <c r="ALL19" s="44"/>
      <c r="ALM19" s="44"/>
      <c r="ALN19" s="44"/>
      <c r="ALO19" s="44"/>
      <c r="ALP19" s="44"/>
      <c r="ALQ19" s="44"/>
      <c r="ALR19" s="44"/>
      <c r="ALS19" s="44"/>
      <c r="ALT19" s="44"/>
      <c r="ALU19" s="44"/>
      <c r="ALV19" s="44"/>
      <c r="ALW19" s="44"/>
      <c r="ALX19" s="44"/>
      <c r="ALY19" s="44"/>
      <c r="ALZ19" s="44"/>
      <c r="AMA19" s="44"/>
      <c r="AMB19" s="44"/>
      <c r="AMC19" s="44"/>
      <c r="AMD19" s="44"/>
      <c r="AME19" s="44"/>
      <c r="AMF19" s="44"/>
    </row>
    <row r="20" spans="1:1020" s="3" customFormat="1" ht="32.25" thickBot="1" x14ac:dyDescent="0.3">
      <c r="A20" s="68" t="s">
        <v>47</v>
      </c>
      <c r="B20" s="87" t="s">
        <v>48</v>
      </c>
      <c r="C20" s="88" t="s">
        <v>44</v>
      </c>
      <c r="D20" s="71">
        <v>300</v>
      </c>
      <c r="E20" s="89"/>
      <c r="F20" s="90"/>
      <c r="G20" s="55"/>
      <c r="H20" s="1"/>
      <c r="AKO20" s="44"/>
      <c r="AKP20" s="44"/>
      <c r="AKQ20" s="44"/>
      <c r="AKR20" s="44"/>
      <c r="AKS20" s="44"/>
      <c r="AKT20" s="44"/>
      <c r="AKU20" s="44"/>
      <c r="AKV20" s="44"/>
      <c r="AKW20" s="44"/>
      <c r="AKX20" s="44"/>
      <c r="AKY20" s="44"/>
      <c r="AKZ20" s="44"/>
      <c r="ALA20" s="44"/>
      <c r="ALB20" s="44"/>
      <c r="ALC20" s="44"/>
      <c r="ALD20" s="44"/>
      <c r="ALE20" s="44"/>
      <c r="ALF20" s="44"/>
      <c r="ALG20" s="44"/>
      <c r="ALH20" s="44"/>
      <c r="ALI20" s="44"/>
      <c r="ALJ20" s="44"/>
      <c r="ALK20" s="44"/>
      <c r="ALL20" s="44"/>
      <c r="ALM20" s="44"/>
      <c r="ALN20" s="44"/>
      <c r="ALO20" s="44"/>
      <c r="ALP20" s="44"/>
      <c r="ALQ20" s="44"/>
      <c r="ALR20" s="44"/>
      <c r="ALS20" s="44"/>
      <c r="ALT20" s="44"/>
      <c r="ALU20" s="44"/>
      <c r="ALV20" s="44"/>
      <c r="ALW20" s="44"/>
      <c r="ALX20" s="44"/>
      <c r="ALY20" s="44"/>
      <c r="ALZ20" s="44"/>
      <c r="AMA20" s="44"/>
      <c r="AMB20" s="44"/>
      <c r="AMC20" s="44"/>
      <c r="AMD20" s="44"/>
      <c r="AME20" s="44"/>
      <c r="AMF20" s="44"/>
    </row>
    <row r="21" spans="1:1020" s="44" customFormat="1" ht="15" customHeight="1" thickBot="1" x14ac:dyDescent="0.3">
      <c r="A21" s="63">
        <v>4</v>
      </c>
      <c r="B21" s="64" t="s">
        <v>49</v>
      </c>
      <c r="C21" s="91" t="s">
        <v>14</v>
      </c>
      <c r="D21" s="92"/>
      <c r="E21" s="93"/>
      <c r="F21" s="67"/>
      <c r="G21" s="55"/>
      <c r="H21" s="1"/>
    </row>
    <row r="22" spans="1:1020" s="44" customFormat="1" ht="30.75" customHeight="1" x14ac:dyDescent="0.25">
      <c r="A22" s="94" t="s">
        <v>50</v>
      </c>
      <c r="B22" s="95" t="s">
        <v>51</v>
      </c>
      <c r="C22" s="79" t="s">
        <v>30</v>
      </c>
      <c r="D22" s="71">
        <v>15</v>
      </c>
      <c r="E22" s="80"/>
      <c r="F22" s="81"/>
      <c r="G22" s="55"/>
      <c r="H22" s="1"/>
    </row>
    <row r="23" spans="1:1020" s="44" customFormat="1" ht="30.75" customHeight="1" x14ac:dyDescent="0.25">
      <c r="A23" s="96" t="s">
        <v>52</v>
      </c>
      <c r="B23" s="97" t="s">
        <v>53</v>
      </c>
      <c r="C23" s="83" t="s">
        <v>30</v>
      </c>
      <c r="D23" s="71">
        <v>15</v>
      </c>
      <c r="E23" s="84"/>
      <c r="F23" s="85"/>
      <c r="G23" s="55"/>
      <c r="H23" s="1"/>
    </row>
    <row r="24" spans="1:1020" s="44" customFormat="1" ht="30.75" customHeight="1" x14ac:dyDescent="0.25">
      <c r="A24" s="96" t="s">
        <v>54</v>
      </c>
      <c r="B24" s="97" t="s">
        <v>55</v>
      </c>
      <c r="C24" s="83" t="s">
        <v>56</v>
      </c>
      <c r="D24" s="71">
        <v>15</v>
      </c>
      <c r="E24" s="84"/>
      <c r="F24" s="85"/>
      <c r="G24" s="55"/>
      <c r="H24" s="1"/>
    </row>
    <row r="25" spans="1:1020" s="44" customFormat="1" ht="30.75" customHeight="1" x14ac:dyDescent="0.25">
      <c r="A25" s="96" t="s">
        <v>57</v>
      </c>
      <c r="B25" s="97" t="s">
        <v>58</v>
      </c>
      <c r="C25" s="83" t="s">
        <v>56</v>
      </c>
      <c r="D25" s="71">
        <v>15</v>
      </c>
      <c r="E25" s="84"/>
      <c r="F25" s="85"/>
      <c r="G25" s="55"/>
      <c r="H25" s="1"/>
    </row>
    <row r="26" spans="1:1020" s="44" customFormat="1" ht="30.75" customHeight="1" x14ac:dyDescent="0.25">
      <c r="A26" s="96" t="s">
        <v>59</v>
      </c>
      <c r="B26" s="97" t="s">
        <v>60</v>
      </c>
      <c r="C26" s="83" t="s">
        <v>36</v>
      </c>
      <c r="D26" s="71">
        <v>20</v>
      </c>
      <c r="E26" s="84"/>
      <c r="F26" s="85"/>
      <c r="G26" s="55"/>
      <c r="H26" s="1"/>
    </row>
    <row r="27" spans="1:1020" s="44" customFormat="1" ht="30.75" customHeight="1" thickBot="1" x14ac:dyDescent="0.3">
      <c r="A27" s="96" t="s">
        <v>61</v>
      </c>
      <c r="B27" s="98" t="s">
        <v>62</v>
      </c>
      <c r="C27" s="76" t="s">
        <v>33</v>
      </c>
      <c r="D27" s="71">
        <v>25000</v>
      </c>
      <c r="E27" s="77"/>
      <c r="F27" s="99"/>
      <c r="G27" s="55"/>
      <c r="H27" s="1"/>
    </row>
    <row r="28" spans="1:1020" s="44" customFormat="1" ht="15" customHeight="1" thickBot="1" x14ac:dyDescent="0.3">
      <c r="A28" s="63">
        <v>5</v>
      </c>
      <c r="B28" s="64" t="s">
        <v>63</v>
      </c>
      <c r="C28" s="100" t="s">
        <v>14</v>
      </c>
      <c r="D28" s="101"/>
      <c r="E28" s="102"/>
      <c r="F28" s="67"/>
      <c r="G28" s="55"/>
      <c r="H28" s="1"/>
    </row>
    <row r="29" spans="1:1020" s="44" customFormat="1" ht="16.5" thickBot="1" x14ac:dyDescent="0.3">
      <c r="A29" s="103" t="s">
        <v>64</v>
      </c>
      <c r="B29" s="104" t="s">
        <v>65</v>
      </c>
      <c r="C29" s="105" t="s">
        <v>66</v>
      </c>
      <c r="D29" s="71">
        <v>800</v>
      </c>
      <c r="E29" s="106"/>
      <c r="F29" s="107"/>
      <c r="G29" s="55"/>
      <c r="H29" s="1"/>
    </row>
    <row r="30" spans="1:1020" s="4" customFormat="1" ht="32.25" thickBot="1" x14ac:dyDescent="0.3">
      <c r="A30" s="63">
        <v>6</v>
      </c>
      <c r="B30" s="64" t="s">
        <v>67</v>
      </c>
      <c r="C30" s="65" t="s">
        <v>14</v>
      </c>
      <c r="D30" s="108"/>
      <c r="E30" s="74"/>
      <c r="F30" s="67"/>
      <c r="G30" s="55"/>
      <c r="H30" s="1"/>
    </row>
    <row r="31" spans="1:1020" s="46" customFormat="1" x14ac:dyDescent="0.25">
      <c r="A31" s="68" t="s">
        <v>68</v>
      </c>
      <c r="B31" s="86" t="s">
        <v>69</v>
      </c>
      <c r="C31" s="83" t="s">
        <v>33</v>
      </c>
      <c r="D31" s="71">
        <v>17000</v>
      </c>
      <c r="E31" s="84"/>
      <c r="F31" s="85"/>
      <c r="G31" s="55"/>
      <c r="H31" s="1"/>
      <c r="AKJ31" s="44"/>
      <c r="AKK31" s="44"/>
      <c r="AKL31" s="44"/>
      <c r="AKM31" s="44"/>
      <c r="AKN31" s="44"/>
    </row>
    <row r="32" spans="1:1020" s="46" customFormat="1" x14ac:dyDescent="0.25">
      <c r="A32" s="68" t="s">
        <v>70</v>
      </c>
      <c r="B32" s="86" t="s">
        <v>71</v>
      </c>
      <c r="C32" s="83" t="s">
        <v>33</v>
      </c>
      <c r="D32" s="71">
        <f>D31</f>
        <v>17000</v>
      </c>
      <c r="E32" s="84"/>
      <c r="F32" s="85"/>
      <c r="G32" s="55"/>
      <c r="H32" s="1"/>
      <c r="AKJ32" s="44"/>
      <c r="AKK32" s="44"/>
      <c r="AKL32" s="44"/>
      <c r="AKM32" s="44"/>
      <c r="AKN32" s="44"/>
    </row>
    <row r="33" spans="1:976" s="46" customFormat="1" x14ac:dyDescent="0.25">
      <c r="A33" s="68" t="s">
        <v>72</v>
      </c>
      <c r="B33" s="86" t="s">
        <v>73</v>
      </c>
      <c r="C33" s="83" t="s">
        <v>33</v>
      </c>
      <c r="D33" s="71">
        <f t="shared" ref="D33:D47" si="0">D32</f>
        <v>17000</v>
      </c>
      <c r="E33" s="84"/>
      <c r="F33" s="85"/>
      <c r="G33" s="55"/>
      <c r="H33" s="1"/>
      <c r="AKJ33" s="44"/>
      <c r="AKK33" s="44"/>
      <c r="AKL33" s="44"/>
      <c r="AKM33" s="44"/>
      <c r="AKN33" s="44"/>
    </row>
    <row r="34" spans="1:976" s="46" customFormat="1" x14ac:dyDescent="0.25">
      <c r="A34" s="68" t="s">
        <v>74</v>
      </c>
      <c r="B34" s="86" t="s">
        <v>75</v>
      </c>
      <c r="C34" s="83" t="s">
        <v>33</v>
      </c>
      <c r="D34" s="71">
        <f t="shared" si="0"/>
        <v>17000</v>
      </c>
      <c r="E34" s="84"/>
      <c r="F34" s="85"/>
      <c r="G34" s="55"/>
      <c r="H34" s="1"/>
      <c r="AKJ34" s="44"/>
      <c r="AKK34" s="44"/>
      <c r="AKL34" s="44"/>
      <c r="AKM34" s="44"/>
      <c r="AKN34" s="44"/>
    </row>
    <row r="35" spans="1:976" s="46" customFormat="1" x14ac:dyDescent="0.25">
      <c r="A35" s="68" t="s">
        <v>76</v>
      </c>
      <c r="B35" s="86" t="s">
        <v>77</v>
      </c>
      <c r="C35" s="83" t="s">
        <v>33</v>
      </c>
      <c r="D35" s="71">
        <f t="shared" si="0"/>
        <v>17000</v>
      </c>
      <c r="E35" s="84"/>
      <c r="F35" s="85"/>
      <c r="G35" s="55"/>
      <c r="H35" s="1"/>
      <c r="AKJ35" s="44"/>
      <c r="AKK35" s="44"/>
      <c r="AKL35" s="44"/>
      <c r="AKM35" s="44"/>
      <c r="AKN35" s="44"/>
    </row>
    <row r="36" spans="1:976" s="46" customFormat="1" x14ac:dyDescent="0.25">
      <c r="A36" s="68" t="s">
        <v>78</v>
      </c>
      <c r="B36" s="86" t="s">
        <v>79</v>
      </c>
      <c r="C36" s="83" t="s">
        <v>33</v>
      </c>
      <c r="D36" s="71">
        <f t="shared" si="0"/>
        <v>17000</v>
      </c>
      <c r="E36" s="84"/>
      <c r="F36" s="85"/>
      <c r="G36" s="55"/>
      <c r="H36" s="1"/>
      <c r="AKJ36" s="44"/>
      <c r="AKK36" s="44"/>
      <c r="AKL36" s="44"/>
      <c r="AKM36" s="44"/>
      <c r="AKN36" s="44"/>
    </row>
    <row r="37" spans="1:976" s="46" customFormat="1" x14ac:dyDescent="0.25">
      <c r="A37" s="68" t="s">
        <v>80</v>
      </c>
      <c r="B37" s="86" t="s">
        <v>81</v>
      </c>
      <c r="C37" s="83" t="s">
        <v>33</v>
      </c>
      <c r="D37" s="71">
        <f t="shared" si="0"/>
        <v>17000</v>
      </c>
      <c r="E37" s="84"/>
      <c r="F37" s="85"/>
      <c r="G37" s="55"/>
      <c r="H37" s="1"/>
      <c r="AKJ37" s="44"/>
      <c r="AKK37" s="44"/>
      <c r="AKL37" s="44"/>
      <c r="AKM37" s="44"/>
      <c r="AKN37" s="44"/>
    </row>
    <row r="38" spans="1:976" s="46" customFormat="1" x14ac:dyDescent="0.25">
      <c r="A38" s="68" t="s">
        <v>82</v>
      </c>
      <c r="B38" s="86" t="s">
        <v>83</v>
      </c>
      <c r="C38" s="83" t="s">
        <v>33</v>
      </c>
      <c r="D38" s="71">
        <f t="shared" si="0"/>
        <v>17000</v>
      </c>
      <c r="E38" s="84"/>
      <c r="F38" s="85"/>
      <c r="G38" s="55"/>
      <c r="H38" s="1"/>
      <c r="AKJ38" s="44"/>
      <c r="AKK38" s="44"/>
      <c r="AKL38" s="44"/>
      <c r="AKM38" s="44"/>
      <c r="AKN38" s="44"/>
    </row>
    <row r="39" spans="1:976" s="46" customFormat="1" x14ac:dyDescent="0.25">
      <c r="A39" s="68" t="s">
        <v>84</v>
      </c>
      <c r="B39" s="86" t="s">
        <v>85</v>
      </c>
      <c r="C39" s="83" t="s">
        <v>33</v>
      </c>
      <c r="D39" s="71">
        <f t="shared" si="0"/>
        <v>17000</v>
      </c>
      <c r="E39" s="84"/>
      <c r="F39" s="85"/>
      <c r="G39" s="55"/>
      <c r="H39" s="1"/>
      <c r="AKJ39" s="44"/>
      <c r="AKK39" s="44"/>
      <c r="AKL39" s="44"/>
      <c r="AKM39" s="44"/>
      <c r="AKN39" s="44"/>
    </row>
    <row r="40" spans="1:976" s="46" customFormat="1" x14ac:dyDescent="0.25">
      <c r="A40" s="68" t="s">
        <v>86</v>
      </c>
      <c r="B40" s="86" t="s">
        <v>87</v>
      </c>
      <c r="C40" s="83" t="s">
        <v>33</v>
      </c>
      <c r="D40" s="71">
        <f t="shared" si="0"/>
        <v>17000</v>
      </c>
      <c r="E40" s="84"/>
      <c r="F40" s="85"/>
      <c r="G40" s="55"/>
      <c r="H40" s="1"/>
      <c r="AKJ40" s="44"/>
      <c r="AKK40" s="44"/>
      <c r="AKL40" s="44"/>
      <c r="AKM40" s="44"/>
      <c r="AKN40" s="44"/>
    </row>
    <row r="41" spans="1:976" s="46" customFormat="1" x14ac:dyDescent="0.25">
      <c r="A41" s="68" t="s">
        <v>88</v>
      </c>
      <c r="B41" s="86" t="s">
        <v>89</v>
      </c>
      <c r="C41" s="83" t="s">
        <v>33</v>
      </c>
      <c r="D41" s="71">
        <f t="shared" si="0"/>
        <v>17000</v>
      </c>
      <c r="E41" s="84"/>
      <c r="F41" s="85"/>
      <c r="G41" s="55"/>
      <c r="H41" s="1"/>
      <c r="AKJ41" s="44"/>
      <c r="AKK41" s="44"/>
      <c r="AKL41" s="44"/>
      <c r="AKM41" s="44"/>
      <c r="AKN41" s="44"/>
    </row>
    <row r="42" spans="1:976" s="46" customFormat="1" x14ac:dyDescent="0.25">
      <c r="A42" s="68" t="s">
        <v>90</v>
      </c>
      <c r="B42" s="86" t="s">
        <v>91</v>
      </c>
      <c r="C42" s="83" t="s">
        <v>33</v>
      </c>
      <c r="D42" s="71">
        <f t="shared" si="0"/>
        <v>17000</v>
      </c>
      <c r="E42" s="84"/>
      <c r="F42" s="85"/>
      <c r="G42" s="55"/>
      <c r="H42" s="1"/>
      <c r="AKJ42" s="44"/>
      <c r="AKK42" s="44"/>
      <c r="AKL42" s="44"/>
      <c r="AKM42" s="44"/>
      <c r="AKN42" s="44"/>
    </row>
    <row r="43" spans="1:976" s="46" customFormat="1" x14ac:dyDescent="0.25">
      <c r="A43" s="68" t="s">
        <v>92</v>
      </c>
      <c r="B43" s="86" t="s">
        <v>93</v>
      </c>
      <c r="C43" s="83" t="s">
        <v>33</v>
      </c>
      <c r="D43" s="71">
        <f t="shared" si="0"/>
        <v>17000</v>
      </c>
      <c r="E43" s="84"/>
      <c r="F43" s="85"/>
      <c r="G43" s="55"/>
      <c r="H43" s="1"/>
      <c r="AKJ43" s="44"/>
      <c r="AKK43" s="44"/>
      <c r="AKL43" s="44"/>
      <c r="AKM43" s="44"/>
      <c r="AKN43" s="44"/>
    </row>
    <row r="44" spans="1:976" s="44" customFormat="1" x14ac:dyDescent="0.25">
      <c r="A44" s="68" t="s">
        <v>94</v>
      </c>
      <c r="B44" s="86" t="s">
        <v>95</v>
      </c>
      <c r="C44" s="83" t="s">
        <v>33</v>
      </c>
      <c r="D44" s="71">
        <f t="shared" si="0"/>
        <v>17000</v>
      </c>
      <c r="E44" s="84"/>
      <c r="F44" s="85"/>
      <c r="G44" s="55"/>
      <c r="H44" s="1"/>
    </row>
    <row r="45" spans="1:976" s="46" customFormat="1" x14ac:dyDescent="0.25">
      <c r="A45" s="68" t="s">
        <v>96</v>
      </c>
      <c r="B45" s="86" t="s">
        <v>97</v>
      </c>
      <c r="C45" s="83" t="s">
        <v>33</v>
      </c>
      <c r="D45" s="71">
        <f t="shared" si="0"/>
        <v>17000</v>
      </c>
      <c r="E45" s="84"/>
      <c r="F45" s="85"/>
      <c r="G45" s="55"/>
      <c r="H45" s="1"/>
      <c r="AKJ45" s="44"/>
      <c r="AKK45" s="44"/>
      <c r="AKL45" s="44"/>
      <c r="AKM45" s="44"/>
      <c r="AKN45" s="44"/>
    </row>
    <row r="46" spans="1:976" s="46" customFormat="1" x14ac:dyDescent="0.25">
      <c r="A46" s="68" t="s">
        <v>98</v>
      </c>
      <c r="B46" s="86" t="s">
        <v>99</v>
      </c>
      <c r="C46" s="83" t="s">
        <v>33</v>
      </c>
      <c r="D46" s="71">
        <f t="shared" si="0"/>
        <v>17000</v>
      </c>
      <c r="E46" s="84"/>
      <c r="F46" s="85"/>
      <c r="G46" s="55"/>
      <c r="H46" s="1"/>
      <c r="AKJ46" s="44"/>
      <c r="AKK46" s="44"/>
      <c r="AKL46" s="44"/>
      <c r="AKM46" s="44"/>
      <c r="AKN46" s="44"/>
    </row>
    <row r="47" spans="1:976" s="46" customFormat="1" ht="32.25" thickBot="1" x14ac:dyDescent="0.3">
      <c r="A47" s="68" t="s">
        <v>100</v>
      </c>
      <c r="B47" s="86" t="s">
        <v>101</v>
      </c>
      <c r="C47" s="83" t="s">
        <v>33</v>
      </c>
      <c r="D47" s="71">
        <f t="shared" si="0"/>
        <v>17000</v>
      </c>
      <c r="E47" s="84"/>
      <c r="F47" s="85"/>
      <c r="G47" s="55"/>
      <c r="H47" s="1"/>
      <c r="AKJ47" s="44"/>
      <c r="AKK47" s="44"/>
      <c r="AKL47" s="44"/>
      <c r="AKM47" s="44"/>
      <c r="AKN47" s="44"/>
    </row>
    <row r="48" spans="1:976" s="46" customFormat="1" ht="16.5" thickBot="1" x14ac:dyDescent="0.3">
      <c r="A48" s="63">
        <v>7</v>
      </c>
      <c r="B48" s="64" t="s">
        <v>102</v>
      </c>
      <c r="C48" s="65" t="s">
        <v>14</v>
      </c>
      <c r="D48" s="66"/>
      <c r="E48" s="74"/>
      <c r="F48" s="67"/>
      <c r="G48" s="55"/>
      <c r="H48" s="1"/>
      <c r="AKK48" s="44"/>
      <c r="AKL48" s="44"/>
      <c r="AKM48" s="44"/>
      <c r="AKN48" s="44"/>
    </row>
    <row r="49" spans="1:976" s="46" customFormat="1" x14ac:dyDescent="0.25">
      <c r="A49" s="68" t="s">
        <v>103</v>
      </c>
      <c r="B49" s="86" t="s">
        <v>69</v>
      </c>
      <c r="C49" s="83" t="s">
        <v>33</v>
      </c>
      <c r="D49" s="71">
        <v>7000</v>
      </c>
      <c r="E49" s="84"/>
      <c r="F49" s="85"/>
      <c r="G49" s="55"/>
      <c r="H49" s="1"/>
      <c r="AKK49" s="44"/>
      <c r="AKL49" s="44"/>
      <c r="AKM49" s="44"/>
      <c r="AKN49" s="44"/>
    </row>
    <row r="50" spans="1:976" s="46" customFormat="1" x14ac:dyDescent="0.25">
      <c r="A50" s="68" t="s">
        <v>104</v>
      </c>
      <c r="B50" s="86" t="s">
        <v>71</v>
      </c>
      <c r="C50" s="83" t="s">
        <v>33</v>
      </c>
      <c r="D50" s="71">
        <v>7000</v>
      </c>
      <c r="E50" s="84"/>
      <c r="F50" s="85"/>
      <c r="G50" s="55"/>
      <c r="H50" s="1"/>
      <c r="AKK50" s="44"/>
      <c r="AKL50" s="44"/>
      <c r="AKM50" s="44"/>
      <c r="AKN50" s="44"/>
    </row>
    <row r="51" spans="1:976" s="46" customFormat="1" ht="31.5" x14ac:dyDescent="0.25">
      <c r="A51" s="68" t="s">
        <v>105</v>
      </c>
      <c r="B51" s="86" t="s">
        <v>106</v>
      </c>
      <c r="C51" s="83" t="s">
        <v>33</v>
      </c>
      <c r="D51" s="71">
        <v>7000</v>
      </c>
      <c r="E51" s="84"/>
      <c r="F51" s="85"/>
      <c r="G51" s="55"/>
      <c r="H51" s="1"/>
      <c r="AKK51" s="44"/>
      <c r="AKL51" s="44"/>
      <c r="AKM51" s="44"/>
      <c r="AKN51" s="44"/>
    </row>
    <row r="52" spans="1:976" s="46" customFormat="1" ht="31.5" x14ac:dyDescent="0.25">
      <c r="A52" s="68" t="s">
        <v>107</v>
      </c>
      <c r="B52" s="86" t="s">
        <v>108</v>
      </c>
      <c r="C52" s="83" t="s">
        <v>33</v>
      </c>
      <c r="D52" s="71">
        <v>7000</v>
      </c>
      <c r="E52" s="84"/>
      <c r="F52" s="85"/>
      <c r="G52" s="55"/>
      <c r="H52" s="1"/>
      <c r="AKK52" s="44"/>
      <c r="AKL52" s="44"/>
      <c r="AKM52" s="44"/>
      <c r="AKN52" s="44"/>
    </row>
    <row r="53" spans="1:976" s="46" customFormat="1" x14ac:dyDescent="0.25">
      <c r="A53" s="68" t="s">
        <v>109</v>
      </c>
      <c r="B53" s="86" t="s">
        <v>110</v>
      </c>
      <c r="C53" s="83" t="s">
        <v>33</v>
      </c>
      <c r="D53" s="71">
        <v>7000</v>
      </c>
      <c r="E53" s="84"/>
      <c r="F53" s="85"/>
      <c r="G53" s="55"/>
      <c r="H53" s="1"/>
      <c r="AKK53" s="44"/>
      <c r="AKL53" s="44"/>
      <c r="AKM53" s="44"/>
      <c r="AKN53" s="44"/>
    </row>
    <row r="54" spans="1:976" s="46" customFormat="1" x14ac:dyDescent="0.25">
      <c r="A54" s="68" t="s">
        <v>111</v>
      </c>
      <c r="B54" s="86" t="s">
        <v>112</v>
      </c>
      <c r="C54" s="83" t="s">
        <v>33</v>
      </c>
      <c r="D54" s="71">
        <v>7000</v>
      </c>
      <c r="E54" s="84"/>
      <c r="F54" s="85"/>
      <c r="G54" s="55"/>
      <c r="H54" s="1"/>
      <c r="AKK54" s="44"/>
      <c r="AKL54" s="44"/>
      <c r="AKM54" s="44"/>
      <c r="AKN54" s="44"/>
    </row>
    <row r="55" spans="1:976" s="46" customFormat="1" x14ac:dyDescent="0.25">
      <c r="A55" s="68" t="s">
        <v>113</v>
      </c>
      <c r="B55" s="86" t="s">
        <v>79</v>
      </c>
      <c r="C55" s="83" t="s">
        <v>33</v>
      </c>
      <c r="D55" s="71">
        <v>7000</v>
      </c>
      <c r="E55" s="84"/>
      <c r="F55" s="85"/>
      <c r="G55" s="55"/>
      <c r="H55" s="1"/>
      <c r="AKK55" s="44"/>
      <c r="AKL55" s="44"/>
      <c r="AKM55" s="44"/>
      <c r="AKN55" s="44"/>
    </row>
    <row r="56" spans="1:976" s="46" customFormat="1" x14ac:dyDescent="0.25">
      <c r="A56" s="68" t="s">
        <v>114</v>
      </c>
      <c r="B56" s="86" t="s">
        <v>81</v>
      </c>
      <c r="C56" s="83" t="s">
        <v>33</v>
      </c>
      <c r="D56" s="71">
        <v>7000</v>
      </c>
      <c r="E56" s="84"/>
      <c r="F56" s="85"/>
      <c r="G56" s="55"/>
      <c r="H56" s="1"/>
      <c r="AKK56" s="44"/>
      <c r="AKL56" s="44"/>
      <c r="AKM56" s="44"/>
      <c r="AKN56" s="44"/>
    </row>
    <row r="57" spans="1:976" s="46" customFormat="1" x14ac:dyDescent="0.25">
      <c r="A57" s="68" t="s">
        <v>115</v>
      </c>
      <c r="B57" s="86" t="s">
        <v>83</v>
      </c>
      <c r="C57" s="83" t="s">
        <v>33</v>
      </c>
      <c r="D57" s="71">
        <v>7000</v>
      </c>
      <c r="E57" s="84"/>
      <c r="F57" s="85"/>
      <c r="G57" s="55"/>
      <c r="H57" s="1"/>
      <c r="AKK57" s="44"/>
      <c r="AKL57" s="44"/>
      <c r="AKM57" s="44"/>
      <c r="AKN57" s="44"/>
    </row>
    <row r="58" spans="1:976" s="46" customFormat="1" x14ac:dyDescent="0.25">
      <c r="A58" s="68" t="s">
        <v>116</v>
      </c>
      <c r="B58" s="86" t="s">
        <v>85</v>
      </c>
      <c r="C58" s="83" t="s">
        <v>33</v>
      </c>
      <c r="D58" s="71">
        <v>7000</v>
      </c>
      <c r="E58" s="84"/>
      <c r="F58" s="85"/>
      <c r="G58" s="55"/>
      <c r="H58" s="1"/>
      <c r="AKK58" s="44"/>
      <c r="AKL58" s="44"/>
      <c r="AKM58" s="44"/>
      <c r="AKN58" s="44"/>
    </row>
    <row r="59" spans="1:976" s="46" customFormat="1" x14ac:dyDescent="0.25">
      <c r="A59" s="68" t="s">
        <v>117</v>
      </c>
      <c r="B59" s="86" t="s">
        <v>87</v>
      </c>
      <c r="C59" s="83" t="s">
        <v>33</v>
      </c>
      <c r="D59" s="71">
        <v>7000</v>
      </c>
      <c r="E59" s="84"/>
      <c r="F59" s="85"/>
      <c r="G59" s="55"/>
      <c r="H59" s="1"/>
      <c r="AKK59" s="44"/>
      <c r="AKL59" s="44"/>
      <c r="AKM59" s="44"/>
      <c r="AKN59" s="44"/>
    </row>
    <row r="60" spans="1:976" s="44" customFormat="1" x14ac:dyDescent="0.25">
      <c r="A60" s="68" t="s">
        <v>118</v>
      </c>
      <c r="B60" s="86" t="s">
        <v>89</v>
      </c>
      <c r="C60" s="83" t="s">
        <v>33</v>
      </c>
      <c r="D60" s="71">
        <v>7000</v>
      </c>
      <c r="E60" s="84"/>
      <c r="F60" s="85"/>
      <c r="G60" s="55"/>
      <c r="H60" s="1"/>
    </row>
    <row r="61" spans="1:976" s="44" customFormat="1" x14ac:dyDescent="0.25">
      <c r="A61" s="68" t="s">
        <v>119</v>
      </c>
      <c r="B61" s="86" t="s">
        <v>120</v>
      </c>
      <c r="C61" s="83" t="s">
        <v>33</v>
      </c>
      <c r="D61" s="71">
        <v>7000</v>
      </c>
      <c r="E61" s="84"/>
      <c r="F61" s="85"/>
      <c r="G61" s="55"/>
      <c r="H61" s="1"/>
    </row>
    <row r="62" spans="1:976" s="44" customFormat="1" x14ac:dyDescent="0.25">
      <c r="A62" s="68" t="s">
        <v>121</v>
      </c>
      <c r="B62" s="86" t="s">
        <v>93</v>
      </c>
      <c r="C62" s="83" t="s">
        <v>33</v>
      </c>
      <c r="D62" s="71">
        <v>7000</v>
      </c>
      <c r="E62" s="84"/>
      <c r="F62" s="85"/>
      <c r="G62" s="55"/>
      <c r="H62" s="1"/>
    </row>
    <row r="63" spans="1:976" s="44" customFormat="1" x14ac:dyDescent="0.25">
      <c r="A63" s="68" t="s">
        <v>122</v>
      </c>
      <c r="B63" s="86" t="s">
        <v>99</v>
      </c>
      <c r="C63" s="83" t="s">
        <v>33</v>
      </c>
      <c r="D63" s="71">
        <v>7000</v>
      </c>
      <c r="E63" s="84"/>
      <c r="F63" s="85"/>
      <c r="G63" s="55"/>
      <c r="H63" s="1"/>
    </row>
    <row r="64" spans="1:976" s="44" customFormat="1" ht="32.25" thickBot="1" x14ac:dyDescent="0.3">
      <c r="A64" s="68" t="s">
        <v>123</v>
      </c>
      <c r="B64" s="86" t="s">
        <v>101</v>
      </c>
      <c r="C64" s="83" t="s">
        <v>33</v>
      </c>
      <c r="D64" s="71">
        <v>7000</v>
      </c>
      <c r="E64" s="84"/>
      <c r="F64" s="85"/>
      <c r="G64" s="5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</row>
    <row r="65" spans="1:976" s="2" customFormat="1" ht="16.5" thickBot="1" x14ac:dyDescent="0.3">
      <c r="A65" s="63">
        <v>8</v>
      </c>
      <c r="B65" s="64" t="s">
        <v>124</v>
      </c>
      <c r="C65" s="65" t="s">
        <v>14</v>
      </c>
      <c r="D65" s="66"/>
      <c r="E65" s="74"/>
      <c r="F65" s="67"/>
      <c r="G65" s="5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</row>
    <row r="66" spans="1:976" s="2" customFormat="1" x14ac:dyDescent="0.25">
      <c r="A66" s="68" t="s">
        <v>125</v>
      </c>
      <c r="B66" s="86" t="s">
        <v>69</v>
      </c>
      <c r="C66" s="70" t="s">
        <v>33</v>
      </c>
      <c r="D66" s="71">
        <v>5500</v>
      </c>
      <c r="E66" s="109"/>
      <c r="F66" s="110"/>
      <c r="G66" s="5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</row>
    <row r="67" spans="1:976" s="2" customFormat="1" x14ac:dyDescent="0.25">
      <c r="A67" s="68" t="s">
        <v>126</v>
      </c>
      <c r="B67" s="86" t="s">
        <v>71</v>
      </c>
      <c r="C67" s="70" t="s">
        <v>33</v>
      </c>
      <c r="D67" s="71">
        <v>5500</v>
      </c>
      <c r="E67" s="109"/>
      <c r="F67" s="110"/>
      <c r="G67" s="5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</row>
    <row r="68" spans="1:976" s="2" customFormat="1" x14ac:dyDescent="0.25">
      <c r="A68" s="68" t="s">
        <v>127</v>
      </c>
      <c r="B68" s="86" t="s">
        <v>128</v>
      </c>
      <c r="C68" s="70" t="s">
        <v>33</v>
      </c>
      <c r="D68" s="71">
        <v>5500</v>
      </c>
      <c r="E68" s="109"/>
      <c r="F68" s="110"/>
      <c r="G68" s="5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</row>
    <row r="69" spans="1:976" s="2" customFormat="1" x14ac:dyDescent="0.25">
      <c r="A69" s="68" t="s">
        <v>129</v>
      </c>
      <c r="B69" s="86" t="s">
        <v>110</v>
      </c>
      <c r="C69" s="70" t="s">
        <v>33</v>
      </c>
      <c r="D69" s="71">
        <v>5500</v>
      </c>
      <c r="E69" s="109"/>
      <c r="F69" s="110"/>
      <c r="G69" s="5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</row>
    <row r="70" spans="1:976" s="2" customFormat="1" x14ac:dyDescent="0.25">
      <c r="A70" s="68" t="s">
        <v>130</v>
      </c>
      <c r="B70" s="86" t="s">
        <v>77</v>
      </c>
      <c r="C70" s="70" t="s">
        <v>33</v>
      </c>
      <c r="D70" s="71">
        <v>5500</v>
      </c>
      <c r="E70" s="109"/>
      <c r="F70" s="110"/>
      <c r="G70" s="5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</row>
    <row r="71" spans="1:976" s="2" customFormat="1" x14ac:dyDescent="0.25">
      <c r="A71" s="68" t="s">
        <v>131</v>
      </c>
      <c r="B71" s="86" t="s">
        <v>79</v>
      </c>
      <c r="C71" s="70" t="s">
        <v>33</v>
      </c>
      <c r="D71" s="71">
        <v>5500</v>
      </c>
      <c r="E71" s="109"/>
      <c r="F71" s="110"/>
      <c r="G71" s="5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</row>
    <row r="72" spans="1:976" s="2" customFormat="1" x14ac:dyDescent="0.25">
      <c r="A72" s="68" t="s">
        <v>132</v>
      </c>
      <c r="B72" s="86" t="s">
        <v>81</v>
      </c>
      <c r="C72" s="70" t="s">
        <v>33</v>
      </c>
      <c r="D72" s="71">
        <v>5500</v>
      </c>
      <c r="E72" s="109"/>
      <c r="F72" s="110"/>
      <c r="G72" s="5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</row>
    <row r="73" spans="1:976" s="2" customFormat="1" x14ac:dyDescent="0.25">
      <c r="A73" s="68" t="s">
        <v>133</v>
      </c>
      <c r="B73" s="86" t="s">
        <v>83</v>
      </c>
      <c r="C73" s="70" t="s">
        <v>33</v>
      </c>
      <c r="D73" s="71">
        <v>5500</v>
      </c>
      <c r="E73" s="109"/>
      <c r="F73" s="110"/>
      <c r="G73" s="5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</row>
    <row r="74" spans="1:976" s="2" customFormat="1" x14ac:dyDescent="0.25">
      <c r="A74" s="68" t="s">
        <v>134</v>
      </c>
      <c r="B74" s="86" t="s">
        <v>85</v>
      </c>
      <c r="C74" s="70" t="s">
        <v>33</v>
      </c>
      <c r="D74" s="71">
        <v>5500</v>
      </c>
      <c r="E74" s="109"/>
      <c r="F74" s="110"/>
      <c r="G74" s="5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</row>
    <row r="75" spans="1:976" s="2" customFormat="1" x14ac:dyDescent="0.25">
      <c r="A75" s="68" t="s">
        <v>135</v>
      </c>
      <c r="B75" s="86" t="s">
        <v>87</v>
      </c>
      <c r="C75" s="70" t="s">
        <v>33</v>
      </c>
      <c r="D75" s="71">
        <v>5500</v>
      </c>
      <c r="E75" s="109"/>
      <c r="F75" s="110"/>
      <c r="G75" s="5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</row>
    <row r="76" spans="1:976" s="2" customFormat="1" x14ac:dyDescent="0.25">
      <c r="A76" s="68" t="s">
        <v>136</v>
      </c>
      <c r="B76" s="86" t="s">
        <v>137</v>
      </c>
      <c r="C76" s="70" t="s">
        <v>33</v>
      </c>
      <c r="D76" s="71">
        <v>5500</v>
      </c>
      <c r="E76" s="109"/>
      <c r="F76" s="110"/>
      <c r="G76" s="5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</row>
    <row r="77" spans="1:976" s="2" customFormat="1" x14ac:dyDescent="0.25">
      <c r="A77" s="68" t="s">
        <v>138</v>
      </c>
      <c r="B77" s="86" t="s">
        <v>120</v>
      </c>
      <c r="C77" s="70" t="s">
        <v>33</v>
      </c>
      <c r="D77" s="71">
        <v>5500</v>
      </c>
      <c r="E77" s="109"/>
      <c r="F77" s="110"/>
      <c r="G77" s="5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</row>
    <row r="78" spans="1:976" s="2" customFormat="1" x14ac:dyDescent="0.25">
      <c r="A78" s="68" t="s">
        <v>139</v>
      </c>
      <c r="B78" s="86" t="s">
        <v>93</v>
      </c>
      <c r="C78" s="70" t="s">
        <v>33</v>
      </c>
      <c r="D78" s="71">
        <v>5500</v>
      </c>
      <c r="E78" s="109"/>
      <c r="F78" s="110"/>
      <c r="G78" s="5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</row>
    <row r="79" spans="1:976" s="2" customFormat="1" x14ac:dyDescent="0.25">
      <c r="A79" s="68" t="s">
        <v>140</v>
      </c>
      <c r="B79" s="86" t="s">
        <v>95</v>
      </c>
      <c r="C79" s="70" t="s">
        <v>33</v>
      </c>
      <c r="D79" s="71">
        <v>5500</v>
      </c>
      <c r="E79" s="109"/>
      <c r="F79" s="110"/>
      <c r="G79" s="5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</row>
    <row r="80" spans="1:976" s="2" customFormat="1" x14ac:dyDescent="0.25">
      <c r="A80" s="68" t="s">
        <v>141</v>
      </c>
      <c r="B80" s="86" t="s">
        <v>97</v>
      </c>
      <c r="C80" s="70" t="s">
        <v>33</v>
      </c>
      <c r="D80" s="71">
        <v>5500</v>
      </c>
      <c r="E80" s="109"/>
      <c r="F80" s="110"/>
      <c r="G80" s="5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</row>
    <row r="81" spans="1:976" s="2" customFormat="1" x14ac:dyDescent="0.25">
      <c r="A81" s="68" t="s">
        <v>142</v>
      </c>
      <c r="B81" s="86" t="s">
        <v>99</v>
      </c>
      <c r="C81" s="70" t="s">
        <v>33</v>
      </c>
      <c r="D81" s="71">
        <v>5500</v>
      </c>
      <c r="E81" s="109"/>
      <c r="F81" s="110"/>
      <c r="G81" s="5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</row>
    <row r="82" spans="1:976" s="2" customFormat="1" x14ac:dyDescent="0.25">
      <c r="A82" s="68" t="s">
        <v>143</v>
      </c>
      <c r="B82" s="86" t="s">
        <v>144</v>
      </c>
      <c r="C82" s="70" t="s">
        <v>33</v>
      </c>
      <c r="D82" s="71">
        <v>5500</v>
      </c>
      <c r="E82" s="109"/>
      <c r="F82" s="110"/>
      <c r="G82" s="5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</row>
    <row r="83" spans="1:976" s="2" customFormat="1" x14ac:dyDescent="0.25">
      <c r="A83" s="68" t="s">
        <v>145</v>
      </c>
      <c r="B83" s="86" t="s">
        <v>146</v>
      </c>
      <c r="C83" s="70" t="s">
        <v>33</v>
      </c>
      <c r="D83" s="71">
        <v>5500</v>
      </c>
      <c r="E83" s="109"/>
      <c r="F83" s="110"/>
      <c r="G83" s="5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</row>
    <row r="84" spans="1:976" s="2" customFormat="1" ht="32.25" thickBot="1" x14ac:dyDescent="0.3">
      <c r="A84" s="68" t="s">
        <v>147</v>
      </c>
      <c r="B84" s="86" t="s">
        <v>101</v>
      </c>
      <c r="C84" s="70" t="s">
        <v>33</v>
      </c>
      <c r="D84" s="71">
        <v>5500</v>
      </c>
      <c r="E84" s="111"/>
      <c r="F84" s="110"/>
      <c r="G84" s="5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</row>
    <row r="85" spans="1:976" s="44" customFormat="1" ht="16.5" thickBot="1" x14ac:dyDescent="0.3">
      <c r="A85" s="63">
        <v>9</v>
      </c>
      <c r="B85" s="64" t="s">
        <v>148</v>
      </c>
      <c r="C85" s="65" t="s">
        <v>14</v>
      </c>
      <c r="D85" s="66"/>
      <c r="E85" s="74"/>
      <c r="F85" s="67"/>
      <c r="G85" s="5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</row>
    <row r="86" spans="1:976" s="44" customFormat="1" x14ac:dyDescent="0.25">
      <c r="A86" s="68" t="s">
        <v>149</v>
      </c>
      <c r="B86" s="86" t="s">
        <v>69</v>
      </c>
      <c r="C86" s="83" t="s">
        <v>33</v>
      </c>
      <c r="D86" s="71">
        <v>1500</v>
      </c>
      <c r="E86" s="111"/>
      <c r="F86" s="110"/>
      <c r="G86" s="5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</row>
    <row r="87" spans="1:976" s="44" customFormat="1" x14ac:dyDescent="0.25">
      <c r="A87" s="68" t="s">
        <v>150</v>
      </c>
      <c r="B87" s="86" t="s">
        <v>71</v>
      </c>
      <c r="C87" s="83" t="s">
        <v>33</v>
      </c>
      <c r="D87" s="71">
        <v>1500</v>
      </c>
      <c r="E87" s="111"/>
      <c r="F87" s="110"/>
      <c r="G87" s="5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</row>
    <row r="88" spans="1:976" s="44" customFormat="1" x14ac:dyDescent="0.25">
      <c r="A88" s="68" t="s">
        <v>151</v>
      </c>
      <c r="B88" s="86" t="s">
        <v>73</v>
      </c>
      <c r="C88" s="83" t="s">
        <v>33</v>
      </c>
      <c r="D88" s="71">
        <v>1500</v>
      </c>
      <c r="E88" s="111"/>
      <c r="F88" s="110"/>
      <c r="G88" s="5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</row>
    <row r="89" spans="1:976" s="44" customFormat="1" x14ac:dyDescent="0.25">
      <c r="A89" s="68" t="s">
        <v>152</v>
      </c>
      <c r="B89" s="86" t="s">
        <v>110</v>
      </c>
      <c r="C89" s="83" t="s">
        <v>33</v>
      </c>
      <c r="D89" s="71">
        <v>1500</v>
      </c>
      <c r="E89" s="111"/>
      <c r="F89" s="110"/>
      <c r="G89" s="5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</row>
    <row r="90" spans="1:976" s="44" customFormat="1" x14ac:dyDescent="0.25">
      <c r="A90" s="68" t="s">
        <v>153</v>
      </c>
      <c r="B90" s="86" t="s">
        <v>77</v>
      </c>
      <c r="C90" s="83" t="s">
        <v>33</v>
      </c>
      <c r="D90" s="71">
        <v>1500</v>
      </c>
      <c r="E90" s="111"/>
      <c r="F90" s="110"/>
      <c r="G90" s="5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</row>
    <row r="91" spans="1:976" s="44" customFormat="1" x14ac:dyDescent="0.25">
      <c r="A91" s="68" t="s">
        <v>154</v>
      </c>
      <c r="B91" s="86" t="s">
        <v>79</v>
      </c>
      <c r="C91" s="83" t="s">
        <v>33</v>
      </c>
      <c r="D91" s="71">
        <v>1500</v>
      </c>
      <c r="E91" s="111"/>
      <c r="F91" s="110"/>
      <c r="G91" s="5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</row>
    <row r="92" spans="1:976" s="44" customFormat="1" x14ac:dyDescent="0.25">
      <c r="A92" s="68" t="s">
        <v>155</v>
      </c>
      <c r="B92" s="86" t="s">
        <v>81</v>
      </c>
      <c r="C92" s="83" t="s">
        <v>33</v>
      </c>
      <c r="D92" s="71">
        <v>1500</v>
      </c>
      <c r="E92" s="111"/>
      <c r="F92" s="110"/>
      <c r="G92" s="5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</row>
    <row r="93" spans="1:976" s="44" customFormat="1" x14ac:dyDescent="0.25">
      <c r="A93" s="68" t="s">
        <v>156</v>
      </c>
      <c r="B93" s="86" t="s">
        <v>83</v>
      </c>
      <c r="C93" s="83" t="s">
        <v>33</v>
      </c>
      <c r="D93" s="71">
        <v>1500</v>
      </c>
      <c r="E93" s="111"/>
      <c r="F93" s="110"/>
      <c r="G93" s="5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</row>
    <row r="94" spans="1:976" s="44" customFormat="1" x14ac:dyDescent="0.25">
      <c r="A94" s="68" t="s">
        <v>157</v>
      </c>
      <c r="B94" s="86" t="s">
        <v>85</v>
      </c>
      <c r="C94" s="83" t="s">
        <v>33</v>
      </c>
      <c r="D94" s="71">
        <v>1500</v>
      </c>
      <c r="E94" s="111"/>
      <c r="F94" s="110"/>
      <c r="G94" s="5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</row>
    <row r="95" spans="1:976" s="44" customFormat="1" x14ac:dyDescent="0.25">
      <c r="A95" s="68" t="s">
        <v>158</v>
      </c>
      <c r="B95" s="86" t="s">
        <v>87</v>
      </c>
      <c r="C95" s="83" t="s">
        <v>33</v>
      </c>
      <c r="D95" s="71">
        <v>1500</v>
      </c>
      <c r="E95" s="111"/>
      <c r="F95" s="110"/>
      <c r="G95" s="5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</row>
    <row r="96" spans="1:976" s="44" customFormat="1" x14ac:dyDescent="0.25">
      <c r="A96" s="68" t="s">
        <v>159</v>
      </c>
      <c r="B96" s="86" t="s">
        <v>137</v>
      </c>
      <c r="C96" s="83" t="s">
        <v>33</v>
      </c>
      <c r="D96" s="71">
        <v>1500</v>
      </c>
      <c r="E96" s="111"/>
      <c r="F96" s="110"/>
      <c r="G96" s="5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</row>
    <row r="97" spans="1:976" s="44" customFormat="1" x14ac:dyDescent="0.25">
      <c r="A97" s="68" t="s">
        <v>160</v>
      </c>
      <c r="B97" s="86" t="s">
        <v>120</v>
      </c>
      <c r="C97" s="83" t="s">
        <v>33</v>
      </c>
      <c r="D97" s="71">
        <v>1500</v>
      </c>
      <c r="E97" s="111"/>
      <c r="F97" s="110"/>
      <c r="G97" s="5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</row>
    <row r="98" spans="1:976" s="44" customFormat="1" x14ac:dyDescent="0.25">
      <c r="A98" s="68" t="s">
        <v>161</v>
      </c>
      <c r="B98" s="86" t="s">
        <v>93</v>
      </c>
      <c r="C98" s="83" t="s">
        <v>33</v>
      </c>
      <c r="D98" s="71">
        <v>1500</v>
      </c>
      <c r="E98" s="111"/>
      <c r="F98" s="110"/>
      <c r="G98" s="5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</row>
    <row r="99" spans="1:976" s="44" customFormat="1" x14ac:dyDescent="0.25">
      <c r="A99" s="68" t="s">
        <v>162</v>
      </c>
      <c r="B99" s="86" t="s">
        <v>95</v>
      </c>
      <c r="C99" s="83" t="s">
        <v>33</v>
      </c>
      <c r="D99" s="71">
        <v>1500</v>
      </c>
      <c r="E99" s="111"/>
      <c r="F99" s="110"/>
      <c r="G99" s="5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</row>
    <row r="100" spans="1:976" s="44" customFormat="1" x14ac:dyDescent="0.25">
      <c r="A100" s="68" t="s">
        <v>163</v>
      </c>
      <c r="B100" s="86" t="s">
        <v>97</v>
      </c>
      <c r="C100" s="83" t="s">
        <v>33</v>
      </c>
      <c r="D100" s="71">
        <v>1500</v>
      </c>
      <c r="E100" s="111"/>
      <c r="F100" s="110"/>
      <c r="G100" s="5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</row>
    <row r="101" spans="1:976" s="44" customFormat="1" x14ac:dyDescent="0.25">
      <c r="A101" s="68" t="s">
        <v>164</v>
      </c>
      <c r="B101" s="86" t="s">
        <v>99</v>
      </c>
      <c r="C101" s="83" t="s">
        <v>33</v>
      </c>
      <c r="D101" s="71">
        <v>1500</v>
      </c>
      <c r="E101" s="111"/>
      <c r="F101" s="110"/>
      <c r="G101" s="5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</row>
    <row r="102" spans="1:976" s="44" customFormat="1" ht="32.25" thickBot="1" x14ac:dyDescent="0.3">
      <c r="A102" s="68" t="s">
        <v>165</v>
      </c>
      <c r="B102" s="86" t="s">
        <v>101</v>
      </c>
      <c r="C102" s="83" t="s">
        <v>33</v>
      </c>
      <c r="D102" s="71">
        <v>1500</v>
      </c>
      <c r="E102" s="111"/>
      <c r="F102" s="110"/>
      <c r="G102" s="5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</row>
    <row r="103" spans="1:976" s="44" customFormat="1" ht="16.5" thickBot="1" x14ac:dyDescent="0.3">
      <c r="A103" s="63">
        <v>10</v>
      </c>
      <c r="B103" s="64" t="s">
        <v>166</v>
      </c>
      <c r="C103" s="65" t="s">
        <v>14</v>
      </c>
      <c r="D103" s="66"/>
      <c r="E103" s="74"/>
      <c r="F103" s="67"/>
      <c r="G103" s="5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</row>
    <row r="104" spans="1:976" s="44" customFormat="1" x14ac:dyDescent="0.25">
      <c r="A104" s="68" t="s">
        <v>167</v>
      </c>
      <c r="B104" s="86" t="s">
        <v>168</v>
      </c>
      <c r="C104" s="83" t="s">
        <v>33</v>
      </c>
      <c r="D104" s="71">
        <v>17000</v>
      </c>
      <c r="E104" s="111"/>
      <c r="F104" s="110"/>
      <c r="G104" s="5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</row>
    <row r="105" spans="1:976" s="44" customFormat="1" x14ac:dyDescent="0.25">
      <c r="A105" s="68" t="s">
        <v>169</v>
      </c>
      <c r="B105" s="86" t="s">
        <v>170</v>
      </c>
      <c r="C105" s="83" t="s">
        <v>33</v>
      </c>
      <c r="D105" s="71">
        <f>D104</f>
        <v>17000</v>
      </c>
      <c r="E105" s="110"/>
      <c r="F105" s="110"/>
      <c r="G105" s="5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</row>
    <row r="106" spans="1:976" s="44" customFormat="1" x14ac:dyDescent="0.25">
      <c r="A106" s="68" t="s">
        <v>171</v>
      </c>
      <c r="B106" s="86" t="s">
        <v>172</v>
      </c>
      <c r="C106" s="83" t="s">
        <v>33</v>
      </c>
      <c r="D106" s="71">
        <f t="shared" ref="D106:D114" si="1">D105</f>
        <v>17000</v>
      </c>
      <c r="E106" s="110"/>
      <c r="F106" s="110"/>
      <c r="G106" s="5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</row>
    <row r="107" spans="1:976" s="44" customFormat="1" x14ac:dyDescent="0.25">
      <c r="A107" s="68" t="s">
        <v>173</v>
      </c>
      <c r="B107" s="86" t="s">
        <v>77</v>
      </c>
      <c r="C107" s="83" t="s">
        <v>33</v>
      </c>
      <c r="D107" s="71">
        <f t="shared" si="1"/>
        <v>17000</v>
      </c>
      <c r="E107" s="110"/>
      <c r="F107" s="110"/>
      <c r="G107" s="5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</row>
    <row r="108" spans="1:976" s="44" customFormat="1" x14ac:dyDescent="0.25">
      <c r="A108" s="68" t="s">
        <v>174</v>
      </c>
      <c r="B108" s="86" t="s">
        <v>175</v>
      </c>
      <c r="C108" s="83" t="s">
        <v>33</v>
      </c>
      <c r="D108" s="71">
        <f t="shared" si="1"/>
        <v>17000</v>
      </c>
      <c r="E108" s="110"/>
      <c r="F108" s="110"/>
      <c r="G108" s="5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</row>
    <row r="109" spans="1:976" s="44" customFormat="1" x14ac:dyDescent="0.25">
      <c r="A109" s="68" t="s">
        <v>176</v>
      </c>
      <c r="B109" s="86" t="s">
        <v>177</v>
      </c>
      <c r="C109" s="83" t="s">
        <v>33</v>
      </c>
      <c r="D109" s="71">
        <f t="shared" si="1"/>
        <v>17000</v>
      </c>
      <c r="E109" s="110"/>
      <c r="F109" s="110"/>
      <c r="G109" s="5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</row>
    <row r="110" spans="1:976" s="44" customFormat="1" x14ac:dyDescent="0.25">
      <c r="A110" s="68" t="s">
        <v>178</v>
      </c>
      <c r="B110" s="86" t="s">
        <v>179</v>
      </c>
      <c r="C110" s="83" t="s">
        <v>33</v>
      </c>
      <c r="D110" s="71">
        <f t="shared" si="1"/>
        <v>17000</v>
      </c>
      <c r="E110" s="110"/>
      <c r="F110" s="110"/>
      <c r="G110" s="5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</row>
    <row r="111" spans="1:976" s="44" customFormat="1" x14ac:dyDescent="0.25">
      <c r="A111" s="68" t="s">
        <v>180</v>
      </c>
      <c r="B111" s="86" t="s">
        <v>91</v>
      </c>
      <c r="C111" s="83" t="s">
        <v>33</v>
      </c>
      <c r="D111" s="71">
        <f t="shared" si="1"/>
        <v>17000</v>
      </c>
      <c r="E111" s="110"/>
      <c r="F111" s="110"/>
      <c r="G111" s="5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</row>
    <row r="112" spans="1:976" s="44" customFormat="1" ht="31.5" x14ac:dyDescent="0.25">
      <c r="A112" s="68" t="s">
        <v>181</v>
      </c>
      <c r="B112" s="86" t="s">
        <v>182</v>
      </c>
      <c r="C112" s="83" t="s">
        <v>33</v>
      </c>
      <c r="D112" s="71">
        <f t="shared" si="1"/>
        <v>17000</v>
      </c>
      <c r="E112" s="110"/>
      <c r="F112" s="110"/>
      <c r="G112" s="5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</row>
    <row r="113" spans="1:1020" s="44" customFormat="1" ht="31.5" x14ac:dyDescent="0.25">
      <c r="A113" s="68" t="s">
        <v>183</v>
      </c>
      <c r="B113" s="86" t="s">
        <v>184</v>
      </c>
      <c r="C113" s="83" t="s">
        <v>33</v>
      </c>
      <c r="D113" s="71">
        <f t="shared" si="1"/>
        <v>17000</v>
      </c>
      <c r="E113" s="110"/>
      <c r="F113" s="110"/>
      <c r="G113" s="5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</row>
    <row r="114" spans="1:1020" s="44" customFormat="1" ht="32.25" thickBot="1" x14ac:dyDescent="0.3">
      <c r="A114" s="68" t="s">
        <v>185</v>
      </c>
      <c r="B114" s="86" t="s">
        <v>101</v>
      </c>
      <c r="C114" s="83" t="s">
        <v>33</v>
      </c>
      <c r="D114" s="71">
        <f t="shared" si="1"/>
        <v>17000</v>
      </c>
      <c r="E114" s="110"/>
      <c r="F114" s="110"/>
      <c r="G114" s="5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</row>
    <row r="115" spans="1:1020" s="44" customFormat="1" ht="16.5" thickBot="1" x14ac:dyDescent="0.3">
      <c r="A115" s="63">
        <v>11</v>
      </c>
      <c r="B115" s="64" t="s">
        <v>186</v>
      </c>
      <c r="C115" s="65" t="s">
        <v>14</v>
      </c>
      <c r="D115" s="66"/>
      <c r="E115" s="74"/>
      <c r="F115" s="67"/>
      <c r="G115" s="5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</row>
    <row r="116" spans="1:1020" s="44" customFormat="1" ht="16.5" thickBot="1" x14ac:dyDescent="0.3">
      <c r="A116" s="68" t="s">
        <v>187</v>
      </c>
      <c r="B116" s="86" t="s">
        <v>188</v>
      </c>
      <c r="C116" s="83" t="s">
        <v>33</v>
      </c>
      <c r="D116" s="71">
        <v>100000</v>
      </c>
      <c r="E116" s="84"/>
      <c r="F116" s="85"/>
      <c r="G116" s="5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</row>
    <row r="117" spans="1:1020" s="44" customFormat="1" ht="16.5" thickBot="1" x14ac:dyDescent="0.3">
      <c r="A117" s="63">
        <v>12</v>
      </c>
      <c r="B117" s="64" t="s">
        <v>189</v>
      </c>
      <c r="C117" s="65" t="s">
        <v>14</v>
      </c>
      <c r="D117" s="66"/>
      <c r="E117" s="74"/>
      <c r="F117" s="67"/>
      <c r="G117" s="5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</row>
    <row r="118" spans="1:1020" s="44" customFormat="1" ht="16.5" thickBot="1" x14ac:dyDescent="0.3">
      <c r="A118" s="68" t="s">
        <v>190</v>
      </c>
      <c r="B118" s="86" t="s">
        <v>191</v>
      </c>
      <c r="C118" s="83" t="s">
        <v>33</v>
      </c>
      <c r="D118" s="71">
        <v>100000</v>
      </c>
      <c r="E118" s="84"/>
      <c r="F118" s="85"/>
      <c r="G118" s="5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</row>
    <row r="119" spans="1:1020" s="3" customFormat="1" x14ac:dyDescent="0.25">
      <c r="A119" s="112">
        <v>13</v>
      </c>
      <c r="B119" s="113" t="s">
        <v>192</v>
      </c>
      <c r="C119" s="114" t="s">
        <v>14</v>
      </c>
      <c r="D119" s="115"/>
      <c r="E119" s="116"/>
      <c r="F119" s="117"/>
      <c r="G119" s="5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44"/>
      <c r="AKP119" s="44"/>
      <c r="AKQ119" s="44"/>
      <c r="AKR119" s="44"/>
      <c r="AKS119" s="44"/>
      <c r="AKT119" s="44"/>
      <c r="AKU119" s="44"/>
      <c r="AKV119" s="44"/>
      <c r="AKW119" s="44"/>
      <c r="AKX119" s="44"/>
      <c r="AKY119" s="44"/>
      <c r="AKZ119" s="44"/>
      <c r="ALA119" s="44"/>
      <c r="ALB119" s="44"/>
      <c r="ALC119" s="44"/>
      <c r="ALD119" s="44"/>
      <c r="ALE119" s="44"/>
      <c r="ALF119" s="44"/>
      <c r="ALG119" s="44"/>
      <c r="ALH119" s="44"/>
      <c r="ALI119" s="44"/>
      <c r="ALJ119" s="44"/>
      <c r="ALK119" s="44"/>
      <c r="ALL119" s="44"/>
      <c r="ALM119" s="44"/>
      <c r="ALN119" s="44"/>
      <c r="ALO119" s="44"/>
      <c r="ALP119" s="44"/>
      <c r="ALQ119" s="44"/>
      <c r="ALR119" s="44"/>
      <c r="ALS119" s="44"/>
      <c r="ALT119" s="44"/>
      <c r="ALU119" s="44"/>
      <c r="ALV119" s="44"/>
      <c r="ALW119" s="44"/>
      <c r="ALX119" s="44"/>
      <c r="ALY119" s="44"/>
      <c r="ALZ119" s="44"/>
      <c r="AMA119" s="44"/>
      <c r="AMB119" s="44"/>
      <c r="AMC119" s="44"/>
      <c r="AMD119" s="44"/>
      <c r="AME119" s="44"/>
      <c r="AMF119" s="44"/>
    </row>
    <row r="120" spans="1:1020" s="3" customFormat="1" ht="39" customHeight="1" x14ac:dyDescent="0.25">
      <c r="A120" s="118" t="s">
        <v>193</v>
      </c>
      <c r="B120" s="119" t="s">
        <v>194</v>
      </c>
      <c r="C120" s="120" t="s">
        <v>33</v>
      </c>
      <c r="D120" s="121">
        <v>500</v>
      </c>
      <c r="E120" s="122"/>
      <c r="F120" s="110"/>
      <c r="G120" s="55"/>
      <c r="H120" s="5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44"/>
      <c r="AKP120" s="44"/>
      <c r="AKQ120" s="44"/>
      <c r="AKR120" s="44"/>
      <c r="AKS120" s="44"/>
      <c r="AKT120" s="44"/>
      <c r="AKU120" s="44"/>
      <c r="AKV120" s="44"/>
      <c r="AKW120" s="44"/>
      <c r="AKX120" s="44"/>
      <c r="AKY120" s="44"/>
      <c r="AKZ120" s="44"/>
      <c r="ALA120" s="44"/>
      <c r="ALB120" s="44"/>
      <c r="ALC120" s="44"/>
      <c r="ALD120" s="44"/>
      <c r="ALE120" s="44"/>
      <c r="ALF120" s="44"/>
      <c r="ALG120" s="44"/>
      <c r="ALH120" s="44"/>
      <c r="ALI120" s="44"/>
      <c r="ALJ120" s="44"/>
      <c r="ALK120" s="44"/>
      <c r="ALL120" s="44"/>
      <c r="ALM120" s="44"/>
      <c r="ALN120" s="44"/>
      <c r="ALO120" s="44"/>
      <c r="ALP120" s="44"/>
      <c r="ALQ120" s="44"/>
      <c r="ALR120" s="44"/>
      <c r="ALS120" s="44"/>
      <c r="ALT120" s="44"/>
      <c r="ALU120" s="44"/>
      <c r="ALV120" s="44"/>
      <c r="ALW120" s="44"/>
      <c r="ALX120" s="44"/>
      <c r="ALY120" s="44"/>
      <c r="ALZ120" s="44"/>
      <c r="AMA120" s="44"/>
      <c r="AMB120" s="44"/>
      <c r="AMC120" s="44"/>
      <c r="AMD120" s="44"/>
      <c r="AME120" s="44"/>
      <c r="AMF120" s="44"/>
    </row>
    <row r="121" spans="1:1020" s="3" customFormat="1" x14ac:dyDescent="0.25">
      <c r="A121" s="68" t="s">
        <v>195</v>
      </c>
      <c r="B121" s="123" t="s">
        <v>196</v>
      </c>
      <c r="C121" s="124" t="s">
        <v>56</v>
      </c>
      <c r="D121" s="71">
        <v>20</v>
      </c>
      <c r="E121" s="72"/>
      <c r="F121" s="110"/>
      <c r="G121" s="55"/>
      <c r="H121" s="5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44"/>
      <c r="AKP121" s="44"/>
      <c r="AKQ121" s="44"/>
      <c r="AKR121" s="44"/>
      <c r="AKS121" s="44"/>
      <c r="AKT121" s="44"/>
      <c r="AKU121" s="44"/>
      <c r="AKV121" s="44"/>
      <c r="AKW121" s="44"/>
      <c r="AKX121" s="44"/>
      <c r="AKY121" s="44"/>
      <c r="AKZ121" s="44"/>
      <c r="ALA121" s="44"/>
      <c r="ALB121" s="44"/>
      <c r="ALC121" s="44"/>
      <c r="ALD121" s="44"/>
      <c r="ALE121" s="44"/>
      <c r="ALF121" s="44"/>
      <c r="ALG121" s="44"/>
      <c r="ALH121" s="44"/>
      <c r="ALI121" s="44"/>
      <c r="ALJ121" s="44"/>
      <c r="ALK121" s="44"/>
      <c r="ALL121" s="44"/>
      <c r="ALM121" s="44"/>
      <c r="ALN121" s="44"/>
      <c r="ALO121" s="44"/>
      <c r="ALP121" s="44"/>
      <c r="ALQ121" s="44"/>
      <c r="ALR121" s="44"/>
      <c r="ALS121" s="44"/>
      <c r="ALT121" s="44"/>
      <c r="ALU121" s="44"/>
      <c r="ALV121" s="44"/>
      <c r="ALW121" s="44"/>
      <c r="ALX121" s="44"/>
      <c r="ALY121" s="44"/>
      <c r="ALZ121" s="44"/>
      <c r="AMA121" s="44"/>
      <c r="AMB121" s="44"/>
      <c r="AMC121" s="44"/>
      <c r="AMD121" s="44"/>
      <c r="AME121" s="44"/>
      <c r="AMF121" s="44"/>
    </row>
    <row r="122" spans="1:1020" s="3" customFormat="1" x14ac:dyDescent="0.25">
      <c r="A122" s="68" t="s">
        <v>197</v>
      </c>
      <c r="B122" s="123" t="s">
        <v>198</v>
      </c>
      <c r="C122" s="124" t="s">
        <v>44</v>
      </c>
      <c r="D122" s="71">
        <v>5333.333333333333</v>
      </c>
      <c r="E122" s="72"/>
      <c r="F122" s="110"/>
      <c r="G122" s="55"/>
      <c r="H122" s="5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44"/>
      <c r="AKP122" s="44"/>
      <c r="AKQ122" s="44"/>
      <c r="AKR122" s="44"/>
      <c r="AKS122" s="44"/>
      <c r="AKT122" s="44"/>
      <c r="AKU122" s="44"/>
      <c r="AKV122" s="44"/>
      <c r="AKW122" s="44"/>
      <c r="AKX122" s="44"/>
      <c r="AKY122" s="44"/>
      <c r="AKZ122" s="44"/>
      <c r="ALA122" s="44"/>
      <c r="ALB122" s="44"/>
      <c r="ALC122" s="44"/>
      <c r="ALD122" s="44"/>
      <c r="ALE122" s="44"/>
      <c r="ALF122" s="44"/>
      <c r="ALG122" s="44"/>
      <c r="ALH122" s="44"/>
      <c r="ALI122" s="44"/>
      <c r="ALJ122" s="44"/>
      <c r="ALK122" s="44"/>
      <c r="ALL122" s="44"/>
      <c r="ALM122" s="44"/>
      <c r="ALN122" s="44"/>
      <c r="ALO122" s="44"/>
      <c r="ALP122" s="44"/>
      <c r="ALQ122" s="44"/>
      <c r="ALR122" s="44"/>
      <c r="ALS122" s="44"/>
      <c r="ALT122" s="44"/>
      <c r="ALU122" s="44"/>
      <c r="ALV122" s="44"/>
      <c r="ALW122" s="44"/>
      <c r="ALX122" s="44"/>
      <c r="ALY122" s="44"/>
      <c r="ALZ122" s="44"/>
      <c r="AMA122" s="44"/>
      <c r="AMB122" s="44"/>
      <c r="AMC122" s="44"/>
      <c r="AMD122" s="44"/>
      <c r="AME122" s="44"/>
      <c r="AMF122" s="44"/>
    </row>
    <row r="123" spans="1:1020" s="43" customFormat="1" x14ac:dyDescent="0.25">
      <c r="A123" s="68" t="s">
        <v>199</v>
      </c>
      <c r="B123" s="123" t="s">
        <v>200</v>
      </c>
      <c r="C123" s="124" t="s">
        <v>44</v>
      </c>
      <c r="D123" s="71">
        <v>8000</v>
      </c>
      <c r="E123" s="72"/>
      <c r="F123" s="110"/>
      <c r="G123" s="55"/>
      <c r="H123" s="52"/>
      <c r="AKO123" s="47"/>
      <c r="AKP123" s="47"/>
      <c r="AKQ123" s="47"/>
      <c r="AKR123" s="47"/>
      <c r="AKS123" s="47"/>
      <c r="AKT123" s="47"/>
      <c r="AKU123" s="47"/>
      <c r="AKV123" s="47"/>
      <c r="AKW123" s="47"/>
      <c r="AKX123" s="47"/>
      <c r="AKY123" s="47"/>
      <c r="AKZ123" s="47"/>
      <c r="ALA123" s="47"/>
      <c r="ALB123" s="47"/>
      <c r="ALC123" s="47"/>
      <c r="ALD123" s="47"/>
      <c r="ALE123" s="47"/>
      <c r="ALF123" s="47"/>
      <c r="ALG123" s="47"/>
      <c r="ALH123" s="47"/>
      <c r="ALI123" s="47"/>
      <c r="ALJ123" s="47"/>
      <c r="ALK123" s="47"/>
      <c r="ALL123" s="47"/>
      <c r="ALM123" s="47"/>
      <c r="ALN123" s="47"/>
      <c r="ALO123" s="47"/>
      <c r="ALP123" s="47"/>
      <c r="ALQ123" s="47"/>
      <c r="ALR123" s="47"/>
      <c r="ALS123" s="47"/>
      <c r="ALT123" s="47"/>
      <c r="ALU123" s="47"/>
      <c r="ALV123" s="47"/>
      <c r="ALW123" s="47"/>
      <c r="ALX123" s="47"/>
      <c r="ALY123" s="47"/>
      <c r="ALZ123" s="47"/>
      <c r="AMA123" s="47"/>
      <c r="AMB123" s="47"/>
      <c r="AMC123" s="47"/>
      <c r="AMD123" s="47"/>
      <c r="AME123" s="47"/>
      <c r="AMF123" s="47"/>
    </row>
    <row r="124" spans="1:1020" s="43" customFormat="1" x14ac:dyDescent="0.25">
      <c r="A124" s="68" t="s">
        <v>201</v>
      </c>
      <c r="B124" s="123" t="s">
        <v>202</v>
      </c>
      <c r="C124" s="124" t="s">
        <v>203</v>
      </c>
      <c r="D124" s="71">
        <v>160000</v>
      </c>
      <c r="E124" s="72"/>
      <c r="F124" s="110"/>
      <c r="G124" s="55"/>
      <c r="H124" s="52"/>
      <c r="AKO124" s="47"/>
      <c r="AKP124" s="47"/>
      <c r="AKQ124" s="47"/>
      <c r="AKR124" s="47"/>
      <c r="AKS124" s="47"/>
      <c r="AKT124" s="47"/>
      <c r="AKU124" s="47"/>
      <c r="AKV124" s="47"/>
      <c r="AKW124" s="47"/>
      <c r="AKX124" s="47"/>
      <c r="AKY124" s="47"/>
      <c r="AKZ124" s="47"/>
      <c r="ALA124" s="47"/>
      <c r="ALB124" s="47"/>
      <c r="ALC124" s="47"/>
      <c r="ALD124" s="47"/>
      <c r="ALE124" s="47"/>
      <c r="ALF124" s="47"/>
      <c r="ALG124" s="47"/>
      <c r="ALH124" s="47"/>
      <c r="ALI124" s="47"/>
      <c r="ALJ124" s="47"/>
      <c r="ALK124" s="47"/>
      <c r="ALL124" s="47"/>
      <c r="ALM124" s="47"/>
      <c r="ALN124" s="47"/>
      <c r="ALO124" s="47"/>
      <c r="ALP124" s="47"/>
      <c r="ALQ124" s="47"/>
      <c r="ALR124" s="47"/>
      <c r="ALS124" s="47"/>
      <c r="ALT124" s="47"/>
      <c r="ALU124" s="47"/>
      <c r="ALV124" s="47"/>
      <c r="ALW124" s="47"/>
      <c r="ALX124" s="47"/>
      <c r="ALY124" s="47"/>
      <c r="ALZ124" s="47"/>
      <c r="AMA124" s="47"/>
      <c r="AMB124" s="47"/>
      <c r="AMC124" s="47"/>
      <c r="AMD124" s="47"/>
      <c r="AME124" s="47"/>
      <c r="AMF124" s="47"/>
    </row>
    <row r="125" spans="1:1020" s="43" customFormat="1" x14ac:dyDescent="0.25">
      <c r="A125" s="68" t="s">
        <v>204</v>
      </c>
      <c r="B125" s="123" t="s">
        <v>205</v>
      </c>
      <c r="C125" s="124" t="s">
        <v>203</v>
      </c>
      <c r="D125" s="71">
        <v>96000</v>
      </c>
      <c r="E125" s="72"/>
      <c r="F125" s="110"/>
      <c r="G125" s="55"/>
      <c r="H125" s="52"/>
      <c r="AKO125" s="47"/>
      <c r="AKP125" s="47"/>
      <c r="AKQ125" s="47"/>
      <c r="AKR125" s="47"/>
      <c r="AKS125" s="47"/>
      <c r="AKT125" s="47"/>
      <c r="AKU125" s="47"/>
      <c r="AKV125" s="47"/>
      <c r="AKW125" s="47"/>
      <c r="AKX125" s="47"/>
      <c r="AKY125" s="47"/>
      <c r="AKZ125" s="47"/>
      <c r="ALA125" s="47"/>
      <c r="ALB125" s="47"/>
      <c r="ALC125" s="47"/>
      <c r="ALD125" s="47"/>
      <c r="ALE125" s="47"/>
      <c r="ALF125" s="47"/>
      <c r="ALG125" s="47"/>
      <c r="ALH125" s="47"/>
      <c r="ALI125" s="47"/>
      <c r="ALJ125" s="47"/>
      <c r="ALK125" s="47"/>
      <c r="ALL125" s="47"/>
      <c r="ALM125" s="47"/>
      <c r="ALN125" s="47"/>
      <c r="ALO125" s="47"/>
      <c r="ALP125" s="47"/>
      <c r="ALQ125" s="47"/>
      <c r="ALR125" s="47"/>
      <c r="ALS125" s="47"/>
      <c r="ALT125" s="47"/>
      <c r="ALU125" s="47"/>
      <c r="ALV125" s="47"/>
      <c r="ALW125" s="47"/>
      <c r="ALX125" s="47"/>
      <c r="ALY125" s="47"/>
      <c r="ALZ125" s="47"/>
      <c r="AMA125" s="47"/>
      <c r="AMB125" s="47"/>
      <c r="AMC125" s="47"/>
      <c r="AMD125" s="47"/>
      <c r="AME125" s="47"/>
      <c r="AMF125" s="47"/>
    </row>
    <row r="126" spans="1:1020" s="43" customFormat="1" x14ac:dyDescent="0.25">
      <c r="A126" s="68" t="s">
        <v>206</v>
      </c>
      <c r="B126" s="123" t="s">
        <v>207</v>
      </c>
      <c r="C126" s="124" t="s">
        <v>203</v>
      </c>
      <c r="D126" s="71">
        <v>96000</v>
      </c>
      <c r="E126" s="72"/>
      <c r="F126" s="110"/>
      <c r="G126" s="55"/>
      <c r="H126" s="52"/>
      <c r="AKO126" s="47"/>
      <c r="AKP126" s="47"/>
      <c r="AKQ126" s="47"/>
      <c r="AKR126" s="47"/>
      <c r="AKS126" s="47"/>
      <c r="AKT126" s="47"/>
      <c r="AKU126" s="47"/>
      <c r="AKV126" s="47"/>
      <c r="AKW126" s="47"/>
      <c r="AKX126" s="47"/>
      <c r="AKY126" s="47"/>
      <c r="AKZ126" s="47"/>
      <c r="ALA126" s="47"/>
      <c r="ALB126" s="47"/>
      <c r="ALC126" s="47"/>
      <c r="ALD126" s="47"/>
      <c r="ALE126" s="47"/>
      <c r="ALF126" s="47"/>
      <c r="ALG126" s="47"/>
      <c r="ALH126" s="47"/>
      <c r="ALI126" s="47"/>
      <c r="ALJ126" s="47"/>
      <c r="ALK126" s="47"/>
      <c r="ALL126" s="47"/>
      <c r="ALM126" s="47"/>
      <c r="ALN126" s="47"/>
      <c r="ALO126" s="47"/>
      <c r="ALP126" s="47"/>
      <c r="ALQ126" s="47"/>
      <c r="ALR126" s="47"/>
      <c r="ALS126" s="47"/>
      <c r="ALT126" s="47"/>
      <c r="ALU126" s="47"/>
      <c r="ALV126" s="47"/>
      <c r="ALW126" s="47"/>
      <c r="ALX126" s="47"/>
      <c r="ALY126" s="47"/>
      <c r="ALZ126" s="47"/>
      <c r="AMA126" s="47"/>
      <c r="AMB126" s="47"/>
      <c r="AMC126" s="47"/>
      <c r="AMD126" s="47"/>
      <c r="AME126" s="47"/>
      <c r="AMF126" s="47"/>
    </row>
    <row r="127" spans="1:1020" s="43" customFormat="1" x14ac:dyDescent="0.25">
      <c r="A127" s="68" t="s">
        <v>208</v>
      </c>
      <c r="B127" s="123" t="s">
        <v>209</v>
      </c>
      <c r="C127" s="124" t="s">
        <v>203</v>
      </c>
      <c r="D127" s="71">
        <v>96000</v>
      </c>
      <c r="E127" s="72"/>
      <c r="F127" s="110"/>
      <c r="G127" s="55"/>
      <c r="H127" s="52"/>
      <c r="AKO127" s="47"/>
      <c r="AKP127" s="47"/>
      <c r="AKQ127" s="47"/>
      <c r="AKR127" s="47"/>
      <c r="AKS127" s="47"/>
      <c r="AKT127" s="47"/>
      <c r="AKU127" s="47"/>
      <c r="AKV127" s="47"/>
      <c r="AKW127" s="47"/>
      <c r="AKX127" s="47"/>
      <c r="AKY127" s="47"/>
      <c r="AKZ127" s="47"/>
      <c r="ALA127" s="47"/>
      <c r="ALB127" s="47"/>
      <c r="ALC127" s="47"/>
      <c r="ALD127" s="47"/>
      <c r="ALE127" s="47"/>
      <c r="ALF127" s="47"/>
      <c r="ALG127" s="47"/>
      <c r="ALH127" s="47"/>
      <c r="ALI127" s="47"/>
      <c r="ALJ127" s="47"/>
      <c r="ALK127" s="47"/>
      <c r="ALL127" s="47"/>
      <c r="ALM127" s="47"/>
      <c r="ALN127" s="47"/>
      <c r="ALO127" s="47"/>
      <c r="ALP127" s="47"/>
      <c r="ALQ127" s="47"/>
      <c r="ALR127" s="47"/>
      <c r="ALS127" s="47"/>
      <c r="ALT127" s="47"/>
      <c r="ALU127" s="47"/>
      <c r="ALV127" s="47"/>
      <c r="ALW127" s="47"/>
      <c r="ALX127" s="47"/>
      <c r="ALY127" s="47"/>
      <c r="ALZ127" s="47"/>
      <c r="AMA127" s="47"/>
      <c r="AMB127" s="47"/>
      <c r="AMC127" s="47"/>
      <c r="AMD127" s="47"/>
      <c r="AME127" s="47"/>
      <c r="AMF127" s="47"/>
    </row>
    <row r="128" spans="1:1020" s="43" customFormat="1" x14ac:dyDescent="0.25">
      <c r="A128" s="125" t="s">
        <v>210</v>
      </c>
      <c r="B128" s="126" t="s">
        <v>211</v>
      </c>
      <c r="C128" s="127" t="s">
        <v>203</v>
      </c>
      <c r="D128" s="71">
        <v>192000</v>
      </c>
      <c r="E128" s="128"/>
      <c r="F128" s="110"/>
      <c r="G128" s="55"/>
      <c r="H128" s="52"/>
      <c r="AKO128" s="47"/>
      <c r="AKP128" s="47"/>
      <c r="AKQ128" s="47"/>
      <c r="AKR128" s="47"/>
      <c r="AKS128" s="47"/>
      <c r="AKT128" s="47"/>
      <c r="AKU128" s="47"/>
      <c r="AKV128" s="47"/>
      <c r="AKW128" s="47"/>
      <c r="AKX128" s="47"/>
      <c r="AKY128" s="47"/>
      <c r="AKZ128" s="47"/>
      <c r="ALA128" s="47"/>
      <c r="ALB128" s="47"/>
      <c r="ALC128" s="47"/>
      <c r="ALD128" s="47"/>
      <c r="ALE128" s="47"/>
      <c r="ALF128" s="47"/>
      <c r="ALG128" s="47"/>
      <c r="ALH128" s="47"/>
      <c r="ALI128" s="47"/>
      <c r="ALJ128" s="47"/>
      <c r="ALK128" s="47"/>
      <c r="ALL128" s="47"/>
      <c r="ALM128" s="47"/>
      <c r="ALN128" s="47"/>
      <c r="ALO128" s="47"/>
      <c r="ALP128" s="47"/>
      <c r="ALQ128" s="47"/>
      <c r="ALR128" s="47"/>
      <c r="ALS128" s="47"/>
      <c r="ALT128" s="47"/>
      <c r="ALU128" s="47"/>
      <c r="ALV128" s="47"/>
      <c r="ALW128" s="47"/>
      <c r="ALX128" s="47"/>
      <c r="ALY128" s="47"/>
      <c r="ALZ128" s="47"/>
      <c r="AMA128" s="47"/>
      <c r="AMB128" s="47"/>
      <c r="AMC128" s="47"/>
      <c r="AMD128" s="47"/>
      <c r="AME128" s="47"/>
      <c r="AMF128" s="47"/>
    </row>
    <row r="129" spans="1:1020" s="42" customFormat="1" ht="16.5" customHeight="1" x14ac:dyDescent="0.25">
      <c r="A129" s="96" t="s">
        <v>212</v>
      </c>
      <c r="B129" s="123" t="s">
        <v>213</v>
      </c>
      <c r="C129" s="124" t="s">
        <v>33</v>
      </c>
      <c r="D129" s="71">
        <v>400</v>
      </c>
      <c r="E129" s="72"/>
      <c r="F129" s="110"/>
      <c r="G129" s="55"/>
      <c r="H129" s="53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</row>
    <row r="130" spans="1:1020" s="49" customFormat="1" x14ac:dyDescent="0.25">
      <c r="A130" s="96" t="s">
        <v>214</v>
      </c>
      <c r="B130" s="123" t="s">
        <v>215</v>
      </c>
      <c r="C130" s="124" t="s">
        <v>44</v>
      </c>
      <c r="D130" s="71">
        <v>8000</v>
      </c>
      <c r="E130" s="72"/>
      <c r="F130" s="110"/>
      <c r="G130" s="55"/>
      <c r="H130" s="53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  <c r="IN130" s="42"/>
      <c r="IO130" s="42"/>
      <c r="IP130" s="42"/>
      <c r="IQ130" s="42"/>
      <c r="IR130" s="42"/>
      <c r="IS130" s="42"/>
      <c r="IT130" s="42"/>
      <c r="IU130" s="42"/>
      <c r="IV130" s="42"/>
      <c r="IW130" s="42"/>
      <c r="IX130" s="42"/>
      <c r="IY130" s="42"/>
      <c r="IZ130" s="42"/>
      <c r="JA130" s="42"/>
      <c r="JB130" s="42"/>
      <c r="JC130" s="42"/>
      <c r="JD130" s="42"/>
      <c r="JE130" s="42"/>
      <c r="JF130" s="42"/>
      <c r="JG130" s="42"/>
      <c r="JH130" s="42"/>
      <c r="JI130" s="42"/>
      <c r="JJ130" s="42"/>
      <c r="JK130" s="42"/>
      <c r="JL130" s="42"/>
      <c r="JM130" s="42"/>
      <c r="JN130" s="42"/>
      <c r="JO130" s="42"/>
      <c r="JP130" s="42"/>
      <c r="JQ130" s="42"/>
      <c r="JR130" s="42"/>
      <c r="JS130" s="42"/>
      <c r="JT130" s="42"/>
      <c r="JU130" s="42"/>
      <c r="JV130" s="42"/>
      <c r="JW130" s="42"/>
      <c r="JX130" s="42"/>
      <c r="JY130" s="42"/>
      <c r="JZ130" s="42"/>
      <c r="KA130" s="42"/>
      <c r="KB130" s="42"/>
      <c r="KC130" s="42"/>
      <c r="KD130" s="42"/>
      <c r="KE130" s="42"/>
      <c r="KF130" s="42"/>
      <c r="KG130" s="42"/>
      <c r="KH130" s="42"/>
      <c r="KI130" s="42"/>
      <c r="KJ130" s="42"/>
      <c r="KK130" s="42"/>
      <c r="KL130" s="42"/>
      <c r="KM130" s="42"/>
      <c r="KN130" s="42"/>
      <c r="KO130" s="42"/>
      <c r="KP130" s="42"/>
      <c r="KQ130" s="42"/>
      <c r="KR130" s="42"/>
      <c r="KS130" s="42"/>
      <c r="KT130" s="42"/>
      <c r="KU130" s="42"/>
      <c r="KV130" s="42"/>
      <c r="KW130" s="42"/>
      <c r="KX130" s="42"/>
      <c r="KY130" s="42"/>
      <c r="KZ130" s="42"/>
      <c r="LA130" s="42"/>
      <c r="LB130" s="42"/>
      <c r="LC130" s="42"/>
      <c r="LD130" s="42"/>
      <c r="LE130" s="42"/>
      <c r="LF130" s="42"/>
      <c r="LG130" s="42"/>
      <c r="LH130" s="42"/>
      <c r="LI130" s="42"/>
      <c r="LJ130" s="42"/>
      <c r="LK130" s="42"/>
      <c r="LL130" s="42"/>
      <c r="LM130" s="42"/>
      <c r="LN130" s="42"/>
      <c r="LO130" s="42"/>
      <c r="LP130" s="42"/>
      <c r="LQ130" s="42"/>
      <c r="LR130" s="42"/>
      <c r="LS130" s="42"/>
      <c r="LT130" s="42"/>
      <c r="LU130" s="42"/>
      <c r="LV130" s="42"/>
      <c r="LW130" s="42"/>
      <c r="LX130" s="42"/>
      <c r="LY130" s="42"/>
      <c r="LZ130" s="42"/>
      <c r="MA130" s="42"/>
      <c r="MB130" s="42"/>
      <c r="MC130" s="42"/>
      <c r="MD130" s="42"/>
      <c r="ME130" s="42"/>
      <c r="MF130" s="42"/>
      <c r="MG130" s="42"/>
      <c r="MH130" s="42"/>
      <c r="MI130" s="42"/>
      <c r="MJ130" s="42"/>
      <c r="MK130" s="42"/>
      <c r="ML130" s="42"/>
      <c r="MM130" s="42"/>
      <c r="MN130" s="42"/>
      <c r="MO130" s="42"/>
      <c r="MP130" s="42"/>
      <c r="MQ130" s="42"/>
      <c r="MR130" s="42"/>
      <c r="MS130" s="42"/>
      <c r="MT130" s="42"/>
      <c r="MU130" s="42"/>
      <c r="MV130" s="42"/>
      <c r="MW130" s="42"/>
      <c r="MX130" s="42"/>
      <c r="MY130" s="42"/>
      <c r="MZ130" s="42"/>
      <c r="NA130" s="42"/>
      <c r="NB130" s="42"/>
      <c r="NC130" s="42"/>
      <c r="ND130" s="42"/>
      <c r="NE130" s="42"/>
      <c r="NF130" s="42"/>
      <c r="NG130" s="42"/>
      <c r="NH130" s="42"/>
      <c r="NI130" s="42"/>
      <c r="NJ130" s="42"/>
      <c r="NK130" s="42"/>
      <c r="NL130" s="42"/>
      <c r="NM130" s="42"/>
      <c r="NN130" s="42"/>
      <c r="NO130" s="42"/>
      <c r="NP130" s="42"/>
      <c r="NQ130" s="42"/>
      <c r="NR130" s="42"/>
      <c r="NS130" s="42"/>
      <c r="NT130" s="42"/>
      <c r="NU130" s="42"/>
      <c r="NV130" s="42"/>
      <c r="NW130" s="42"/>
      <c r="NX130" s="42"/>
      <c r="NY130" s="42"/>
      <c r="NZ130" s="42"/>
      <c r="OA130" s="42"/>
      <c r="OB130" s="42"/>
      <c r="OC130" s="42"/>
      <c r="OD130" s="42"/>
      <c r="OE130" s="42"/>
      <c r="OF130" s="42"/>
      <c r="OG130" s="42"/>
      <c r="OH130" s="42"/>
      <c r="OI130" s="42"/>
      <c r="OJ130" s="42"/>
      <c r="OK130" s="42"/>
      <c r="OL130" s="42"/>
      <c r="OM130" s="42"/>
      <c r="ON130" s="42"/>
      <c r="OO130" s="42"/>
      <c r="OP130" s="42"/>
      <c r="OQ130" s="42"/>
      <c r="OR130" s="42"/>
      <c r="OS130" s="42"/>
      <c r="OT130" s="42"/>
      <c r="OU130" s="42"/>
      <c r="OV130" s="42"/>
      <c r="OW130" s="42"/>
      <c r="OX130" s="42"/>
      <c r="OY130" s="42"/>
      <c r="OZ130" s="42"/>
      <c r="PA130" s="42"/>
      <c r="PB130" s="42"/>
      <c r="PC130" s="42"/>
      <c r="PD130" s="42"/>
      <c r="PE130" s="42"/>
      <c r="PF130" s="42"/>
      <c r="PG130" s="42"/>
      <c r="PH130" s="42"/>
      <c r="PI130" s="42"/>
      <c r="PJ130" s="42"/>
      <c r="PK130" s="42"/>
      <c r="PL130" s="42"/>
      <c r="PM130" s="42"/>
      <c r="PN130" s="42"/>
      <c r="PO130" s="42"/>
      <c r="PP130" s="42"/>
      <c r="PQ130" s="42"/>
      <c r="PR130" s="42"/>
      <c r="PS130" s="42"/>
      <c r="PT130" s="42"/>
      <c r="PU130" s="42"/>
      <c r="PV130" s="42"/>
      <c r="PW130" s="42"/>
      <c r="PX130" s="42"/>
      <c r="PY130" s="42"/>
      <c r="PZ130" s="42"/>
      <c r="QA130" s="42"/>
      <c r="QB130" s="42"/>
      <c r="QC130" s="42"/>
      <c r="QD130" s="42"/>
      <c r="QE130" s="42"/>
      <c r="QF130" s="42"/>
      <c r="QG130" s="42"/>
      <c r="QH130" s="42"/>
      <c r="QI130" s="42"/>
      <c r="QJ130" s="42"/>
      <c r="QK130" s="42"/>
      <c r="QL130" s="42"/>
      <c r="QM130" s="42"/>
      <c r="QN130" s="42"/>
      <c r="QO130" s="42"/>
      <c r="QP130" s="42"/>
      <c r="QQ130" s="42"/>
      <c r="QR130" s="42"/>
      <c r="QS130" s="42"/>
      <c r="QT130" s="42"/>
      <c r="QU130" s="42"/>
      <c r="QV130" s="42"/>
      <c r="QW130" s="42"/>
      <c r="QX130" s="42"/>
      <c r="QY130" s="42"/>
      <c r="QZ130" s="42"/>
      <c r="RA130" s="42"/>
      <c r="RB130" s="42"/>
      <c r="RC130" s="42"/>
      <c r="RD130" s="42"/>
      <c r="RE130" s="42"/>
      <c r="RF130" s="42"/>
      <c r="RG130" s="42"/>
      <c r="RH130" s="42"/>
      <c r="RI130" s="42"/>
      <c r="RJ130" s="42"/>
      <c r="RK130" s="42"/>
      <c r="RL130" s="42"/>
      <c r="RM130" s="42"/>
      <c r="RN130" s="42"/>
      <c r="RO130" s="42"/>
      <c r="RP130" s="42"/>
      <c r="RQ130" s="42"/>
      <c r="RR130" s="42"/>
      <c r="RS130" s="42"/>
      <c r="RT130" s="42"/>
      <c r="RU130" s="42"/>
      <c r="RV130" s="42"/>
      <c r="RW130" s="42"/>
      <c r="RX130" s="42"/>
      <c r="RY130" s="42"/>
      <c r="RZ130" s="42"/>
      <c r="SA130" s="42"/>
      <c r="SB130" s="42"/>
      <c r="SC130" s="42"/>
      <c r="SD130" s="42"/>
      <c r="SE130" s="42"/>
      <c r="SF130" s="42"/>
      <c r="SG130" s="42"/>
      <c r="SH130" s="42"/>
      <c r="SI130" s="42"/>
      <c r="SJ130" s="42"/>
      <c r="SK130" s="42"/>
      <c r="SL130" s="42"/>
      <c r="SM130" s="42"/>
      <c r="SN130" s="42"/>
      <c r="SO130" s="42"/>
      <c r="SP130" s="42"/>
      <c r="SQ130" s="42"/>
      <c r="SR130" s="42"/>
      <c r="SS130" s="42"/>
      <c r="ST130" s="42"/>
      <c r="SU130" s="42"/>
      <c r="SV130" s="42"/>
      <c r="SW130" s="42"/>
      <c r="SX130" s="42"/>
      <c r="SY130" s="42"/>
      <c r="SZ130" s="42"/>
      <c r="TA130" s="42"/>
      <c r="TB130" s="42"/>
      <c r="TC130" s="42"/>
      <c r="TD130" s="42"/>
      <c r="TE130" s="42"/>
      <c r="TF130" s="42"/>
      <c r="TG130" s="42"/>
      <c r="TH130" s="42"/>
      <c r="TI130" s="42"/>
      <c r="TJ130" s="42"/>
      <c r="TK130" s="42"/>
      <c r="TL130" s="42"/>
      <c r="TM130" s="42"/>
      <c r="TN130" s="42"/>
      <c r="TO130" s="42"/>
      <c r="TP130" s="42"/>
      <c r="TQ130" s="42"/>
      <c r="TR130" s="42"/>
      <c r="TS130" s="42"/>
      <c r="TT130" s="42"/>
      <c r="TU130" s="42"/>
      <c r="TV130" s="42"/>
      <c r="TW130" s="42"/>
      <c r="TX130" s="42"/>
      <c r="TY130" s="42"/>
      <c r="TZ130" s="42"/>
      <c r="UA130" s="42"/>
      <c r="UB130" s="42"/>
      <c r="UC130" s="42"/>
      <c r="UD130" s="42"/>
      <c r="UE130" s="42"/>
      <c r="UF130" s="42"/>
      <c r="UG130" s="42"/>
      <c r="UH130" s="42"/>
      <c r="UI130" s="42"/>
      <c r="UJ130" s="42"/>
      <c r="UK130" s="42"/>
      <c r="UL130" s="42"/>
      <c r="UM130" s="42"/>
      <c r="UN130" s="42"/>
      <c r="UO130" s="42"/>
      <c r="UP130" s="42"/>
      <c r="UQ130" s="42"/>
      <c r="UR130" s="42"/>
      <c r="US130" s="42"/>
      <c r="UT130" s="42"/>
      <c r="UU130" s="42"/>
      <c r="UV130" s="42"/>
      <c r="UW130" s="42"/>
      <c r="UX130" s="42"/>
      <c r="UY130" s="42"/>
      <c r="UZ130" s="42"/>
      <c r="VA130" s="42"/>
      <c r="VB130" s="42"/>
      <c r="VC130" s="42"/>
      <c r="VD130" s="42"/>
      <c r="VE130" s="42"/>
      <c r="VF130" s="42"/>
      <c r="VG130" s="42"/>
      <c r="VH130" s="42"/>
      <c r="VI130" s="42"/>
      <c r="VJ130" s="42"/>
      <c r="VK130" s="42"/>
      <c r="VL130" s="42"/>
      <c r="VM130" s="42"/>
      <c r="VN130" s="42"/>
      <c r="VO130" s="42"/>
      <c r="VP130" s="42"/>
      <c r="VQ130" s="42"/>
      <c r="VR130" s="42"/>
      <c r="VS130" s="42"/>
      <c r="VT130" s="42"/>
      <c r="VU130" s="42"/>
      <c r="VV130" s="42"/>
      <c r="VW130" s="42"/>
      <c r="VX130" s="42"/>
      <c r="VY130" s="42"/>
      <c r="VZ130" s="42"/>
      <c r="WA130" s="42"/>
      <c r="WB130" s="42"/>
      <c r="WC130" s="42"/>
      <c r="WD130" s="42"/>
      <c r="WE130" s="42"/>
      <c r="WF130" s="42"/>
      <c r="WG130" s="42"/>
      <c r="WH130" s="42"/>
      <c r="WI130" s="42"/>
      <c r="WJ130" s="42"/>
      <c r="WK130" s="42"/>
      <c r="WL130" s="42"/>
      <c r="WM130" s="42"/>
      <c r="WN130" s="42"/>
      <c r="WO130" s="42"/>
      <c r="WP130" s="42"/>
      <c r="WQ130" s="42"/>
      <c r="WR130" s="42"/>
      <c r="WS130" s="42"/>
      <c r="WT130" s="42"/>
      <c r="WU130" s="42"/>
      <c r="WV130" s="42"/>
      <c r="WW130" s="42"/>
      <c r="WX130" s="42"/>
      <c r="WY130" s="42"/>
      <c r="WZ130" s="42"/>
      <c r="XA130" s="42"/>
      <c r="XB130" s="42"/>
      <c r="XC130" s="42"/>
      <c r="XD130" s="42"/>
      <c r="XE130" s="42"/>
      <c r="XF130" s="42"/>
      <c r="XG130" s="42"/>
      <c r="XH130" s="42"/>
      <c r="XI130" s="42"/>
      <c r="XJ130" s="42"/>
      <c r="XK130" s="42"/>
      <c r="XL130" s="42"/>
      <c r="XM130" s="42"/>
      <c r="XN130" s="42"/>
      <c r="XO130" s="42"/>
      <c r="XP130" s="42"/>
      <c r="XQ130" s="42"/>
      <c r="XR130" s="42"/>
      <c r="XS130" s="42"/>
      <c r="XT130" s="42"/>
      <c r="XU130" s="42"/>
      <c r="XV130" s="42"/>
      <c r="XW130" s="42"/>
      <c r="XX130" s="42"/>
      <c r="XY130" s="42"/>
      <c r="XZ130" s="42"/>
      <c r="YA130" s="42"/>
      <c r="YB130" s="42"/>
      <c r="YC130" s="42"/>
      <c r="YD130" s="42"/>
      <c r="YE130" s="42"/>
      <c r="YF130" s="42"/>
      <c r="YG130" s="42"/>
      <c r="YH130" s="42"/>
      <c r="YI130" s="42"/>
      <c r="YJ130" s="42"/>
      <c r="YK130" s="42"/>
      <c r="YL130" s="42"/>
      <c r="YM130" s="42"/>
      <c r="YN130" s="42"/>
      <c r="YO130" s="42"/>
      <c r="YP130" s="42"/>
      <c r="YQ130" s="42"/>
      <c r="YR130" s="42"/>
      <c r="YS130" s="42"/>
      <c r="YT130" s="42"/>
      <c r="YU130" s="42"/>
      <c r="YV130" s="42"/>
      <c r="YW130" s="42"/>
      <c r="YX130" s="42"/>
      <c r="YY130" s="42"/>
      <c r="YZ130" s="42"/>
      <c r="ZA130" s="42"/>
      <c r="ZB130" s="42"/>
      <c r="ZC130" s="42"/>
      <c r="ZD130" s="42"/>
      <c r="ZE130" s="42"/>
      <c r="ZF130" s="42"/>
      <c r="ZG130" s="42"/>
      <c r="ZH130" s="42"/>
      <c r="ZI130" s="42"/>
      <c r="ZJ130" s="42"/>
      <c r="ZK130" s="42"/>
      <c r="ZL130" s="42"/>
      <c r="ZM130" s="42"/>
      <c r="ZN130" s="42"/>
      <c r="ZO130" s="42"/>
      <c r="ZP130" s="42"/>
      <c r="ZQ130" s="42"/>
      <c r="ZR130" s="42"/>
      <c r="ZS130" s="42"/>
      <c r="ZT130" s="42"/>
      <c r="ZU130" s="42"/>
      <c r="ZV130" s="42"/>
      <c r="ZW130" s="42"/>
      <c r="ZX130" s="42"/>
      <c r="ZY130" s="42"/>
      <c r="ZZ130" s="42"/>
      <c r="AAA130" s="42"/>
      <c r="AAB130" s="42"/>
      <c r="AAC130" s="42"/>
      <c r="AAD130" s="42"/>
      <c r="AAE130" s="42"/>
      <c r="AAF130" s="42"/>
      <c r="AAG130" s="42"/>
      <c r="AAH130" s="42"/>
      <c r="AAI130" s="42"/>
      <c r="AAJ130" s="42"/>
      <c r="AAK130" s="42"/>
      <c r="AAL130" s="42"/>
      <c r="AAM130" s="42"/>
      <c r="AAN130" s="42"/>
      <c r="AAO130" s="42"/>
      <c r="AAP130" s="42"/>
      <c r="AAQ130" s="42"/>
      <c r="AAR130" s="42"/>
      <c r="AAS130" s="42"/>
      <c r="AAT130" s="42"/>
      <c r="AAU130" s="42"/>
      <c r="AAV130" s="42"/>
      <c r="AAW130" s="42"/>
      <c r="AAX130" s="42"/>
      <c r="AAY130" s="42"/>
      <c r="AAZ130" s="42"/>
      <c r="ABA130" s="42"/>
      <c r="ABB130" s="42"/>
      <c r="ABC130" s="42"/>
      <c r="ABD130" s="42"/>
      <c r="ABE130" s="42"/>
      <c r="ABF130" s="42"/>
      <c r="ABG130" s="42"/>
      <c r="ABH130" s="42"/>
      <c r="ABI130" s="42"/>
      <c r="ABJ130" s="42"/>
      <c r="ABK130" s="42"/>
      <c r="ABL130" s="42"/>
      <c r="ABM130" s="42"/>
      <c r="ABN130" s="42"/>
      <c r="ABO130" s="42"/>
      <c r="ABP130" s="42"/>
      <c r="ABQ130" s="42"/>
      <c r="ABR130" s="42"/>
      <c r="ABS130" s="42"/>
      <c r="ABT130" s="42"/>
      <c r="ABU130" s="42"/>
      <c r="ABV130" s="42"/>
      <c r="ABW130" s="42"/>
      <c r="ABX130" s="42"/>
      <c r="ABY130" s="42"/>
      <c r="ABZ130" s="42"/>
      <c r="ACA130" s="42"/>
      <c r="ACB130" s="42"/>
      <c r="ACC130" s="42"/>
      <c r="ACD130" s="42"/>
      <c r="ACE130" s="42"/>
      <c r="ACF130" s="42"/>
      <c r="ACG130" s="42"/>
      <c r="ACH130" s="42"/>
      <c r="ACI130" s="42"/>
      <c r="ACJ130" s="42"/>
      <c r="ACK130" s="42"/>
      <c r="ACL130" s="42"/>
      <c r="ACM130" s="42"/>
      <c r="ACN130" s="42"/>
      <c r="ACO130" s="42"/>
      <c r="ACP130" s="42"/>
      <c r="ACQ130" s="42"/>
      <c r="ACR130" s="42"/>
      <c r="ACS130" s="42"/>
      <c r="ACT130" s="42"/>
      <c r="ACU130" s="42"/>
      <c r="ACV130" s="42"/>
      <c r="ACW130" s="42"/>
      <c r="ACX130" s="42"/>
      <c r="ACY130" s="42"/>
      <c r="ACZ130" s="42"/>
      <c r="ADA130" s="42"/>
      <c r="ADB130" s="42"/>
      <c r="ADC130" s="42"/>
      <c r="ADD130" s="42"/>
      <c r="ADE130" s="42"/>
      <c r="ADF130" s="42"/>
      <c r="ADG130" s="42"/>
      <c r="ADH130" s="42"/>
      <c r="ADI130" s="42"/>
      <c r="ADJ130" s="42"/>
      <c r="ADK130" s="42"/>
      <c r="ADL130" s="42"/>
      <c r="ADM130" s="42"/>
      <c r="ADN130" s="42"/>
      <c r="ADO130" s="42"/>
      <c r="ADP130" s="42"/>
      <c r="ADQ130" s="42"/>
      <c r="ADR130" s="42"/>
      <c r="ADS130" s="42"/>
      <c r="ADT130" s="42"/>
      <c r="ADU130" s="42"/>
      <c r="ADV130" s="42"/>
      <c r="ADW130" s="42"/>
      <c r="ADX130" s="42"/>
      <c r="ADY130" s="42"/>
      <c r="ADZ130" s="42"/>
      <c r="AEA130" s="42"/>
      <c r="AEB130" s="42"/>
      <c r="AEC130" s="42"/>
      <c r="AED130" s="42"/>
      <c r="AEE130" s="42"/>
      <c r="AEF130" s="42"/>
      <c r="AEG130" s="42"/>
      <c r="AEH130" s="42"/>
      <c r="AEI130" s="42"/>
      <c r="AEJ130" s="42"/>
      <c r="AEK130" s="42"/>
      <c r="AEL130" s="42"/>
      <c r="AEM130" s="42"/>
      <c r="AEN130" s="42"/>
      <c r="AEO130" s="42"/>
      <c r="AEP130" s="42"/>
      <c r="AEQ130" s="42"/>
      <c r="AER130" s="42"/>
      <c r="AES130" s="42"/>
      <c r="AET130" s="42"/>
      <c r="AEU130" s="42"/>
      <c r="AEV130" s="42"/>
      <c r="AEW130" s="42"/>
      <c r="AEX130" s="42"/>
      <c r="AEY130" s="42"/>
      <c r="AEZ130" s="42"/>
      <c r="AFA130" s="42"/>
      <c r="AFB130" s="42"/>
      <c r="AFC130" s="42"/>
      <c r="AFD130" s="42"/>
      <c r="AFE130" s="42"/>
      <c r="AFF130" s="42"/>
      <c r="AFG130" s="42"/>
      <c r="AFH130" s="42"/>
      <c r="AFI130" s="42"/>
      <c r="AFJ130" s="42"/>
      <c r="AFK130" s="42"/>
      <c r="AFL130" s="42"/>
      <c r="AFM130" s="42"/>
      <c r="AFN130" s="42"/>
      <c r="AFO130" s="42"/>
      <c r="AFP130" s="42"/>
      <c r="AFQ130" s="42"/>
      <c r="AFR130" s="42"/>
      <c r="AFS130" s="42"/>
      <c r="AFT130" s="42"/>
      <c r="AFU130" s="42"/>
      <c r="AFV130" s="42"/>
      <c r="AFW130" s="42"/>
      <c r="AFX130" s="42"/>
      <c r="AFY130" s="42"/>
      <c r="AFZ130" s="42"/>
      <c r="AGA130" s="42"/>
      <c r="AGB130" s="42"/>
      <c r="AGC130" s="42"/>
      <c r="AGD130" s="42"/>
      <c r="AGE130" s="42"/>
      <c r="AGF130" s="42"/>
      <c r="AGG130" s="42"/>
      <c r="AGH130" s="42"/>
      <c r="AGI130" s="42"/>
      <c r="AGJ130" s="42"/>
      <c r="AGK130" s="42"/>
      <c r="AGL130" s="42"/>
      <c r="AGM130" s="42"/>
      <c r="AGN130" s="42"/>
      <c r="AGO130" s="42"/>
      <c r="AGP130" s="42"/>
      <c r="AGQ130" s="42"/>
      <c r="AGR130" s="42"/>
      <c r="AGS130" s="42"/>
      <c r="AGT130" s="42"/>
      <c r="AGU130" s="42"/>
      <c r="AGV130" s="42"/>
      <c r="AGW130" s="42"/>
      <c r="AGX130" s="42"/>
      <c r="AGY130" s="42"/>
      <c r="AGZ130" s="42"/>
      <c r="AHA130" s="42"/>
      <c r="AHB130" s="42"/>
      <c r="AHC130" s="42"/>
      <c r="AHD130" s="42"/>
      <c r="AHE130" s="42"/>
      <c r="AHF130" s="42"/>
      <c r="AHG130" s="42"/>
      <c r="AHH130" s="42"/>
      <c r="AHI130" s="42"/>
      <c r="AHJ130" s="42"/>
      <c r="AHK130" s="42"/>
      <c r="AHL130" s="42"/>
      <c r="AHM130" s="42"/>
      <c r="AHN130" s="42"/>
      <c r="AHO130" s="42"/>
      <c r="AHP130" s="42"/>
      <c r="AHQ130" s="42"/>
      <c r="AHR130" s="42"/>
      <c r="AHS130" s="42"/>
      <c r="AHT130" s="42"/>
      <c r="AHU130" s="42"/>
      <c r="AHV130" s="42"/>
      <c r="AHW130" s="42"/>
      <c r="AHX130" s="42"/>
      <c r="AHY130" s="42"/>
      <c r="AHZ130" s="42"/>
      <c r="AIA130" s="42"/>
      <c r="AIB130" s="42"/>
      <c r="AIC130" s="42"/>
      <c r="AID130" s="42"/>
      <c r="AIE130" s="42"/>
      <c r="AIF130" s="42"/>
      <c r="AIG130" s="42"/>
      <c r="AIH130" s="42"/>
      <c r="AII130" s="42"/>
      <c r="AIJ130" s="42"/>
      <c r="AIK130" s="42"/>
      <c r="AIL130" s="42"/>
      <c r="AIM130" s="42"/>
      <c r="AIN130" s="42"/>
      <c r="AIO130" s="42"/>
      <c r="AIP130" s="42"/>
      <c r="AIQ130" s="42"/>
      <c r="AIR130" s="42"/>
      <c r="AIS130" s="42"/>
      <c r="AIT130" s="42"/>
      <c r="AIU130" s="42"/>
      <c r="AIV130" s="42"/>
      <c r="AIW130" s="42"/>
      <c r="AIX130" s="42"/>
      <c r="AIY130" s="42"/>
      <c r="AIZ130" s="42"/>
      <c r="AJA130" s="42"/>
      <c r="AJB130" s="42"/>
      <c r="AJC130" s="42"/>
      <c r="AJD130" s="42"/>
      <c r="AJE130" s="42"/>
      <c r="AJF130" s="42"/>
      <c r="AJG130" s="42"/>
      <c r="AJH130" s="42"/>
      <c r="AJI130" s="42"/>
      <c r="AJJ130" s="42"/>
      <c r="AJK130" s="42"/>
      <c r="AJL130" s="42"/>
      <c r="AJM130" s="42"/>
      <c r="AJN130" s="42"/>
      <c r="AJO130" s="42"/>
      <c r="AJP130" s="42"/>
      <c r="AJQ130" s="42"/>
      <c r="AJR130" s="42"/>
      <c r="AJS130" s="42"/>
      <c r="AJT130" s="42"/>
      <c r="AJU130" s="42"/>
      <c r="AJV130" s="42"/>
      <c r="AJW130" s="42"/>
      <c r="AJX130" s="42"/>
      <c r="AJY130" s="42"/>
      <c r="AJZ130" s="42"/>
      <c r="AKA130" s="42"/>
      <c r="AKB130" s="42"/>
      <c r="AKC130" s="42"/>
      <c r="AKD130" s="42"/>
      <c r="AKE130" s="42"/>
      <c r="AKF130" s="42"/>
      <c r="AKG130" s="42"/>
      <c r="AKH130" s="42"/>
      <c r="AKI130" s="42"/>
      <c r="AKJ130" s="42"/>
      <c r="AKK130" s="42"/>
      <c r="AKL130" s="42"/>
      <c r="AKM130" s="42"/>
      <c r="AKN130" s="42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</row>
    <row r="131" spans="1:1020" s="49" customFormat="1" ht="18" customHeight="1" x14ac:dyDescent="0.25">
      <c r="A131" s="96" t="s">
        <v>216</v>
      </c>
      <c r="B131" s="123" t="s">
        <v>217</v>
      </c>
      <c r="C131" s="124" t="s">
        <v>44</v>
      </c>
      <c r="D131" s="71">
        <v>8000</v>
      </c>
      <c r="E131" s="72"/>
      <c r="F131" s="110"/>
      <c r="G131" s="55"/>
      <c r="H131" s="53"/>
      <c r="I131" s="54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  <c r="IM131" s="42"/>
      <c r="IN131" s="42"/>
      <c r="IO131" s="42"/>
      <c r="IP131" s="42"/>
      <c r="IQ131" s="42"/>
      <c r="IR131" s="42"/>
      <c r="IS131" s="42"/>
      <c r="IT131" s="42"/>
      <c r="IU131" s="42"/>
      <c r="IV131" s="42"/>
      <c r="IW131" s="42"/>
      <c r="IX131" s="42"/>
      <c r="IY131" s="42"/>
      <c r="IZ131" s="42"/>
      <c r="JA131" s="42"/>
      <c r="JB131" s="42"/>
      <c r="JC131" s="42"/>
      <c r="JD131" s="42"/>
      <c r="JE131" s="42"/>
      <c r="JF131" s="42"/>
      <c r="JG131" s="42"/>
      <c r="JH131" s="42"/>
      <c r="JI131" s="42"/>
      <c r="JJ131" s="42"/>
      <c r="JK131" s="42"/>
      <c r="JL131" s="42"/>
      <c r="JM131" s="42"/>
      <c r="JN131" s="42"/>
      <c r="JO131" s="42"/>
      <c r="JP131" s="42"/>
      <c r="JQ131" s="42"/>
      <c r="JR131" s="42"/>
      <c r="JS131" s="42"/>
      <c r="JT131" s="42"/>
      <c r="JU131" s="42"/>
      <c r="JV131" s="42"/>
      <c r="JW131" s="42"/>
      <c r="JX131" s="42"/>
      <c r="JY131" s="42"/>
      <c r="JZ131" s="42"/>
      <c r="KA131" s="42"/>
      <c r="KB131" s="42"/>
      <c r="KC131" s="42"/>
      <c r="KD131" s="42"/>
      <c r="KE131" s="42"/>
      <c r="KF131" s="42"/>
      <c r="KG131" s="42"/>
      <c r="KH131" s="42"/>
      <c r="KI131" s="42"/>
      <c r="KJ131" s="42"/>
      <c r="KK131" s="42"/>
      <c r="KL131" s="42"/>
      <c r="KM131" s="42"/>
      <c r="KN131" s="42"/>
      <c r="KO131" s="42"/>
      <c r="KP131" s="42"/>
      <c r="KQ131" s="42"/>
      <c r="KR131" s="42"/>
      <c r="KS131" s="42"/>
      <c r="KT131" s="42"/>
      <c r="KU131" s="42"/>
      <c r="KV131" s="42"/>
      <c r="KW131" s="42"/>
      <c r="KX131" s="42"/>
      <c r="KY131" s="42"/>
      <c r="KZ131" s="42"/>
      <c r="LA131" s="42"/>
      <c r="LB131" s="42"/>
      <c r="LC131" s="42"/>
      <c r="LD131" s="42"/>
      <c r="LE131" s="42"/>
      <c r="LF131" s="42"/>
      <c r="LG131" s="42"/>
      <c r="LH131" s="42"/>
      <c r="LI131" s="42"/>
      <c r="LJ131" s="42"/>
      <c r="LK131" s="42"/>
      <c r="LL131" s="42"/>
      <c r="LM131" s="42"/>
      <c r="LN131" s="42"/>
      <c r="LO131" s="42"/>
      <c r="LP131" s="42"/>
      <c r="LQ131" s="42"/>
      <c r="LR131" s="42"/>
      <c r="LS131" s="42"/>
      <c r="LT131" s="42"/>
      <c r="LU131" s="42"/>
      <c r="LV131" s="42"/>
      <c r="LW131" s="42"/>
      <c r="LX131" s="42"/>
      <c r="LY131" s="42"/>
      <c r="LZ131" s="42"/>
      <c r="MA131" s="42"/>
      <c r="MB131" s="42"/>
      <c r="MC131" s="42"/>
      <c r="MD131" s="42"/>
      <c r="ME131" s="42"/>
      <c r="MF131" s="42"/>
      <c r="MG131" s="42"/>
      <c r="MH131" s="42"/>
      <c r="MI131" s="42"/>
      <c r="MJ131" s="42"/>
      <c r="MK131" s="42"/>
      <c r="ML131" s="42"/>
      <c r="MM131" s="42"/>
      <c r="MN131" s="42"/>
      <c r="MO131" s="42"/>
      <c r="MP131" s="42"/>
      <c r="MQ131" s="42"/>
      <c r="MR131" s="42"/>
      <c r="MS131" s="42"/>
      <c r="MT131" s="42"/>
      <c r="MU131" s="42"/>
      <c r="MV131" s="42"/>
      <c r="MW131" s="42"/>
      <c r="MX131" s="42"/>
      <c r="MY131" s="42"/>
      <c r="MZ131" s="42"/>
      <c r="NA131" s="42"/>
      <c r="NB131" s="42"/>
      <c r="NC131" s="42"/>
      <c r="ND131" s="42"/>
      <c r="NE131" s="42"/>
      <c r="NF131" s="42"/>
      <c r="NG131" s="42"/>
      <c r="NH131" s="42"/>
      <c r="NI131" s="42"/>
      <c r="NJ131" s="42"/>
      <c r="NK131" s="42"/>
      <c r="NL131" s="42"/>
      <c r="NM131" s="42"/>
      <c r="NN131" s="42"/>
      <c r="NO131" s="42"/>
      <c r="NP131" s="42"/>
      <c r="NQ131" s="42"/>
      <c r="NR131" s="42"/>
      <c r="NS131" s="42"/>
      <c r="NT131" s="42"/>
      <c r="NU131" s="42"/>
      <c r="NV131" s="42"/>
      <c r="NW131" s="42"/>
      <c r="NX131" s="42"/>
      <c r="NY131" s="42"/>
      <c r="NZ131" s="42"/>
      <c r="OA131" s="42"/>
      <c r="OB131" s="42"/>
      <c r="OC131" s="42"/>
      <c r="OD131" s="42"/>
      <c r="OE131" s="42"/>
      <c r="OF131" s="42"/>
      <c r="OG131" s="42"/>
      <c r="OH131" s="42"/>
      <c r="OI131" s="42"/>
      <c r="OJ131" s="42"/>
      <c r="OK131" s="42"/>
      <c r="OL131" s="42"/>
      <c r="OM131" s="42"/>
      <c r="ON131" s="42"/>
      <c r="OO131" s="42"/>
      <c r="OP131" s="42"/>
      <c r="OQ131" s="42"/>
      <c r="OR131" s="42"/>
      <c r="OS131" s="42"/>
      <c r="OT131" s="42"/>
      <c r="OU131" s="42"/>
      <c r="OV131" s="42"/>
      <c r="OW131" s="42"/>
      <c r="OX131" s="42"/>
      <c r="OY131" s="42"/>
      <c r="OZ131" s="42"/>
      <c r="PA131" s="42"/>
      <c r="PB131" s="42"/>
      <c r="PC131" s="42"/>
      <c r="PD131" s="42"/>
      <c r="PE131" s="42"/>
      <c r="PF131" s="42"/>
      <c r="PG131" s="42"/>
      <c r="PH131" s="42"/>
      <c r="PI131" s="42"/>
      <c r="PJ131" s="42"/>
      <c r="PK131" s="42"/>
      <c r="PL131" s="42"/>
      <c r="PM131" s="42"/>
      <c r="PN131" s="42"/>
      <c r="PO131" s="42"/>
      <c r="PP131" s="42"/>
      <c r="PQ131" s="42"/>
      <c r="PR131" s="42"/>
      <c r="PS131" s="42"/>
      <c r="PT131" s="42"/>
      <c r="PU131" s="42"/>
      <c r="PV131" s="42"/>
      <c r="PW131" s="42"/>
      <c r="PX131" s="42"/>
      <c r="PY131" s="42"/>
      <c r="PZ131" s="42"/>
      <c r="QA131" s="42"/>
      <c r="QB131" s="42"/>
      <c r="QC131" s="42"/>
      <c r="QD131" s="42"/>
      <c r="QE131" s="42"/>
      <c r="QF131" s="42"/>
      <c r="QG131" s="42"/>
      <c r="QH131" s="42"/>
      <c r="QI131" s="42"/>
      <c r="QJ131" s="42"/>
      <c r="QK131" s="42"/>
      <c r="QL131" s="42"/>
      <c r="QM131" s="42"/>
      <c r="QN131" s="42"/>
      <c r="QO131" s="42"/>
      <c r="QP131" s="42"/>
      <c r="QQ131" s="42"/>
      <c r="QR131" s="42"/>
      <c r="QS131" s="42"/>
      <c r="QT131" s="42"/>
      <c r="QU131" s="42"/>
      <c r="QV131" s="42"/>
      <c r="QW131" s="42"/>
      <c r="QX131" s="42"/>
      <c r="QY131" s="42"/>
      <c r="QZ131" s="42"/>
      <c r="RA131" s="42"/>
      <c r="RB131" s="42"/>
      <c r="RC131" s="42"/>
      <c r="RD131" s="42"/>
      <c r="RE131" s="42"/>
      <c r="RF131" s="42"/>
      <c r="RG131" s="42"/>
      <c r="RH131" s="42"/>
      <c r="RI131" s="42"/>
      <c r="RJ131" s="42"/>
      <c r="RK131" s="42"/>
      <c r="RL131" s="42"/>
      <c r="RM131" s="42"/>
      <c r="RN131" s="42"/>
      <c r="RO131" s="42"/>
      <c r="RP131" s="42"/>
      <c r="RQ131" s="42"/>
      <c r="RR131" s="42"/>
      <c r="RS131" s="42"/>
      <c r="RT131" s="42"/>
      <c r="RU131" s="42"/>
      <c r="RV131" s="42"/>
      <c r="RW131" s="42"/>
      <c r="RX131" s="42"/>
      <c r="RY131" s="42"/>
      <c r="RZ131" s="42"/>
      <c r="SA131" s="42"/>
      <c r="SB131" s="42"/>
      <c r="SC131" s="42"/>
      <c r="SD131" s="42"/>
      <c r="SE131" s="42"/>
      <c r="SF131" s="42"/>
      <c r="SG131" s="42"/>
      <c r="SH131" s="42"/>
      <c r="SI131" s="42"/>
      <c r="SJ131" s="42"/>
      <c r="SK131" s="42"/>
      <c r="SL131" s="42"/>
      <c r="SM131" s="42"/>
      <c r="SN131" s="42"/>
      <c r="SO131" s="42"/>
      <c r="SP131" s="42"/>
      <c r="SQ131" s="42"/>
      <c r="SR131" s="42"/>
      <c r="SS131" s="42"/>
      <c r="ST131" s="42"/>
      <c r="SU131" s="42"/>
      <c r="SV131" s="42"/>
      <c r="SW131" s="42"/>
      <c r="SX131" s="42"/>
      <c r="SY131" s="42"/>
      <c r="SZ131" s="42"/>
      <c r="TA131" s="42"/>
      <c r="TB131" s="42"/>
      <c r="TC131" s="42"/>
      <c r="TD131" s="42"/>
      <c r="TE131" s="42"/>
      <c r="TF131" s="42"/>
      <c r="TG131" s="42"/>
      <c r="TH131" s="42"/>
      <c r="TI131" s="42"/>
      <c r="TJ131" s="42"/>
      <c r="TK131" s="42"/>
      <c r="TL131" s="42"/>
      <c r="TM131" s="42"/>
      <c r="TN131" s="42"/>
      <c r="TO131" s="42"/>
      <c r="TP131" s="42"/>
      <c r="TQ131" s="42"/>
      <c r="TR131" s="42"/>
      <c r="TS131" s="42"/>
      <c r="TT131" s="42"/>
      <c r="TU131" s="42"/>
      <c r="TV131" s="42"/>
      <c r="TW131" s="42"/>
      <c r="TX131" s="42"/>
      <c r="TY131" s="42"/>
      <c r="TZ131" s="42"/>
      <c r="UA131" s="42"/>
      <c r="UB131" s="42"/>
      <c r="UC131" s="42"/>
      <c r="UD131" s="42"/>
      <c r="UE131" s="42"/>
      <c r="UF131" s="42"/>
      <c r="UG131" s="42"/>
      <c r="UH131" s="42"/>
      <c r="UI131" s="42"/>
      <c r="UJ131" s="42"/>
      <c r="UK131" s="42"/>
      <c r="UL131" s="42"/>
      <c r="UM131" s="42"/>
      <c r="UN131" s="42"/>
      <c r="UO131" s="42"/>
      <c r="UP131" s="42"/>
      <c r="UQ131" s="42"/>
      <c r="UR131" s="42"/>
      <c r="US131" s="42"/>
      <c r="UT131" s="42"/>
      <c r="UU131" s="42"/>
      <c r="UV131" s="42"/>
      <c r="UW131" s="42"/>
      <c r="UX131" s="42"/>
      <c r="UY131" s="42"/>
      <c r="UZ131" s="42"/>
      <c r="VA131" s="42"/>
      <c r="VB131" s="42"/>
      <c r="VC131" s="42"/>
      <c r="VD131" s="42"/>
      <c r="VE131" s="42"/>
      <c r="VF131" s="42"/>
      <c r="VG131" s="42"/>
      <c r="VH131" s="42"/>
      <c r="VI131" s="42"/>
      <c r="VJ131" s="42"/>
      <c r="VK131" s="42"/>
      <c r="VL131" s="42"/>
      <c r="VM131" s="42"/>
      <c r="VN131" s="42"/>
      <c r="VO131" s="42"/>
      <c r="VP131" s="42"/>
      <c r="VQ131" s="42"/>
      <c r="VR131" s="42"/>
      <c r="VS131" s="42"/>
      <c r="VT131" s="42"/>
      <c r="VU131" s="42"/>
      <c r="VV131" s="42"/>
      <c r="VW131" s="42"/>
      <c r="VX131" s="42"/>
      <c r="VY131" s="42"/>
      <c r="VZ131" s="42"/>
      <c r="WA131" s="42"/>
      <c r="WB131" s="42"/>
      <c r="WC131" s="42"/>
      <c r="WD131" s="42"/>
      <c r="WE131" s="42"/>
      <c r="WF131" s="42"/>
      <c r="WG131" s="42"/>
      <c r="WH131" s="42"/>
      <c r="WI131" s="42"/>
      <c r="WJ131" s="42"/>
      <c r="WK131" s="42"/>
      <c r="WL131" s="42"/>
      <c r="WM131" s="42"/>
      <c r="WN131" s="42"/>
      <c r="WO131" s="42"/>
      <c r="WP131" s="42"/>
      <c r="WQ131" s="42"/>
      <c r="WR131" s="42"/>
      <c r="WS131" s="42"/>
      <c r="WT131" s="42"/>
      <c r="WU131" s="42"/>
      <c r="WV131" s="42"/>
      <c r="WW131" s="42"/>
      <c r="WX131" s="42"/>
      <c r="WY131" s="42"/>
      <c r="WZ131" s="42"/>
      <c r="XA131" s="42"/>
      <c r="XB131" s="42"/>
      <c r="XC131" s="42"/>
      <c r="XD131" s="42"/>
      <c r="XE131" s="42"/>
      <c r="XF131" s="42"/>
      <c r="XG131" s="42"/>
      <c r="XH131" s="42"/>
      <c r="XI131" s="42"/>
      <c r="XJ131" s="42"/>
      <c r="XK131" s="42"/>
      <c r="XL131" s="42"/>
      <c r="XM131" s="42"/>
      <c r="XN131" s="42"/>
      <c r="XO131" s="42"/>
      <c r="XP131" s="42"/>
      <c r="XQ131" s="42"/>
      <c r="XR131" s="42"/>
      <c r="XS131" s="42"/>
      <c r="XT131" s="42"/>
      <c r="XU131" s="42"/>
      <c r="XV131" s="42"/>
      <c r="XW131" s="42"/>
      <c r="XX131" s="42"/>
      <c r="XY131" s="42"/>
      <c r="XZ131" s="42"/>
      <c r="YA131" s="42"/>
      <c r="YB131" s="42"/>
      <c r="YC131" s="42"/>
      <c r="YD131" s="42"/>
      <c r="YE131" s="42"/>
      <c r="YF131" s="42"/>
      <c r="YG131" s="42"/>
      <c r="YH131" s="42"/>
      <c r="YI131" s="42"/>
      <c r="YJ131" s="42"/>
      <c r="YK131" s="42"/>
      <c r="YL131" s="42"/>
      <c r="YM131" s="42"/>
      <c r="YN131" s="42"/>
      <c r="YO131" s="42"/>
      <c r="YP131" s="42"/>
      <c r="YQ131" s="42"/>
      <c r="YR131" s="42"/>
      <c r="YS131" s="42"/>
      <c r="YT131" s="42"/>
      <c r="YU131" s="42"/>
      <c r="YV131" s="42"/>
      <c r="YW131" s="42"/>
      <c r="YX131" s="42"/>
      <c r="YY131" s="42"/>
      <c r="YZ131" s="42"/>
      <c r="ZA131" s="42"/>
      <c r="ZB131" s="42"/>
      <c r="ZC131" s="42"/>
      <c r="ZD131" s="42"/>
      <c r="ZE131" s="42"/>
      <c r="ZF131" s="42"/>
      <c r="ZG131" s="42"/>
      <c r="ZH131" s="42"/>
      <c r="ZI131" s="42"/>
      <c r="ZJ131" s="42"/>
      <c r="ZK131" s="42"/>
      <c r="ZL131" s="42"/>
      <c r="ZM131" s="42"/>
      <c r="ZN131" s="42"/>
      <c r="ZO131" s="42"/>
      <c r="ZP131" s="42"/>
      <c r="ZQ131" s="42"/>
      <c r="ZR131" s="42"/>
      <c r="ZS131" s="42"/>
      <c r="ZT131" s="42"/>
      <c r="ZU131" s="42"/>
      <c r="ZV131" s="42"/>
      <c r="ZW131" s="42"/>
      <c r="ZX131" s="42"/>
      <c r="ZY131" s="42"/>
      <c r="ZZ131" s="42"/>
      <c r="AAA131" s="42"/>
      <c r="AAB131" s="42"/>
      <c r="AAC131" s="42"/>
      <c r="AAD131" s="42"/>
      <c r="AAE131" s="42"/>
      <c r="AAF131" s="42"/>
      <c r="AAG131" s="42"/>
      <c r="AAH131" s="42"/>
      <c r="AAI131" s="42"/>
      <c r="AAJ131" s="42"/>
      <c r="AAK131" s="42"/>
      <c r="AAL131" s="42"/>
      <c r="AAM131" s="42"/>
      <c r="AAN131" s="42"/>
      <c r="AAO131" s="42"/>
      <c r="AAP131" s="42"/>
      <c r="AAQ131" s="42"/>
      <c r="AAR131" s="42"/>
      <c r="AAS131" s="42"/>
      <c r="AAT131" s="42"/>
      <c r="AAU131" s="42"/>
      <c r="AAV131" s="42"/>
      <c r="AAW131" s="42"/>
      <c r="AAX131" s="42"/>
      <c r="AAY131" s="42"/>
      <c r="AAZ131" s="42"/>
      <c r="ABA131" s="42"/>
      <c r="ABB131" s="42"/>
      <c r="ABC131" s="42"/>
      <c r="ABD131" s="42"/>
      <c r="ABE131" s="42"/>
      <c r="ABF131" s="42"/>
      <c r="ABG131" s="42"/>
      <c r="ABH131" s="42"/>
      <c r="ABI131" s="42"/>
      <c r="ABJ131" s="42"/>
      <c r="ABK131" s="42"/>
      <c r="ABL131" s="42"/>
      <c r="ABM131" s="42"/>
      <c r="ABN131" s="42"/>
      <c r="ABO131" s="42"/>
      <c r="ABP131" s="42"/>
      <c r="ABQ131" s="42"/>
      <c r="ABR131" s="42"/>
      <c r="ABS131" s="42"/>
      <c r="ABT131" s="42"/>
      <c r="ABU131" s="42"/>
      <c r="ABV131" s="42"/>
      <c r="ABW131" s="42"/>
      <c r="ABX131" s="42"/>
      <c r="ABY131" s="42"/>
      <c r="ABZ131" s="42"/>
      <c r="ACA131" s="42"/>
      <c r="ACB131" s="42"/>
      <c r="ACC131" s="42"/>
      <c r="ACD131" s="42"/>
      <c r="ACE131" s="42"/>
      <c r="ACF131" s="42"/>
      <c r="ACG131" s="42"/>
      <c r="ACH131" s="42"/>
      <c r="ACI131" s="42"/>
      <c r="ACJ131" s="42"/>
      <c r="ACK131" s="42"/>
      <c r="ACL131" s="42"/>
      <c r="ACM131" s="42"/>
      <c r="ACN131" s="42"/>
      <c r="ACO131" s="42"/>
      <c r="ACP131" s="42"/>
      <c r="ACQ131" s="42"/>
      <c r="ACR131" s="42"/>
      <c r="ACS131" s="42"/>
      <c r="ACT131" s="42"/>
      <c r="ACU131" s="42"/>
      <c r="ACV131" s="42"/>
      <c r="ACW131" s="42"/>
      <c r="ACX131" s="42"/>
      <c r="ACY131" s="42"/>
      <c r="ACZ131" s="42"/>
      <c r="ADA131" s="42"/>
      <c r="ADB131" s="42"/>
      <c r="ADC131" s="42"/>
      <c r="ADD131" s="42"/>
      <c r="ADE131" s="42"/>
      <c r="ADF131" s="42"/>
      <c r="ADG131" s="42"/>
      <c r="ADH131" s="42"/>
      <c r="ADI131" s="42"/>
      <c r="ADJ131" s="42"/>
      <c r="ADK131" s="42"/>
      <c r="ADL131" s="42"/>
      <c r="ADM131" s="42"/>
      <c r="ADN131" s="42"/>
      <c r="ADO131" s="42"/>
      <c r="ADP131" s="42"/>
      <c r="ADQ131" s="42"/>
      <c r="ADR131" s="42"/>
      <c r="ADS131" s="42"/>
      <c r="ADT131" s="42"/>
      <c r="ADU131" s="42"/>
      <c r="ADV131" s="42"/>
      <c r="ADW131" s="42"/>
      <c r="ADX131" s="42"/>
      <c r="ADY131" s="42"/>
      <c r="ADZ131" s="42"/>
      <c r="AEA131" s="42"/>
      <c r="AEB131" s="42"/>
      <c r="AEC131" s="42"/>
      <c r="AED131" s="42"/>
      <c r="AEE131" s="42"/>
      <c r="AEF131" s="42"/>
      <c r="AEG131" s="42"/>
      <c r="AEH131" s="42"/>
      <c r="AEI131" s="42"/>
      <c r="AEJ131" s="42"/>
      <c r="AEK131" s="42"/>
      <c r="AEL131" s="42"/>
      <c r="AEM131" s="42"/>
      <c r="AEN131" s="42"/>
      <c r="AEO131" s="42"/>
      <c r="AEP131" s="42"/>
      <c r="AEQ131" s="42"/>
      <c r="AER131" s="42"/>
      <c r="AES131" s="42"/>
      <c r="AET131" s="42"/>
      <c r="AEU131" s="42"/>
      <c r="AEV131" s="42"/>
      <c r="AEW131" s="42"/>
      <c r="AEX131" s="42"/>
      <c r="AEY131" s="42"/>
      <c r="AEZ131" s="42"/>
      <c r="AFA131" s="42"/>
      <c r="AFB131" s="42"/>
      <c r="AFC131" s="42"/>
      <c r="AFD131" s="42"/>
      <c r="AFE131" s="42"/>
      <c r="AFF131" s="42"/>
      <c r="AFG131" s="42"/>
      <c r="AFH131" s="42"/>
      <c r="AFI131" s="42"/>
      <c r="AFJ131" s="42"/>
      <c r="AFK131" s="42"/>
      <c r="AFL131" s="42"/>
      <c r="AFM131" s="42"/>
      <c r="AFN131" s="42"/>
      <c r="AFO131" s="42"/>
      <c r="AFP131" s="42"/>
      <c r="AFQ131" s="42"/>
      <c r="AFR131" s="42"/>
      <c r="AFS131" s="42"/>
      <c r="AFT131" s="42"/>
      <c r="AFU131" s="42"/>
      <c r="AFV131" s="42"/>
      <c r="AFW131" s="42"/>
      <c r="AFX131" s="42"/>
      <c r="AFY131" s="42"/>
      <c r="AFZ131" s="42"/>
      <c r="AGA131" s="42"/>
      <c r="AGB131" s="42"/>
      <c r="AGC131" s="42"/>
      <c r="AGD131" s="42"/>
      <c r="AGE131" s="42"/>
      <c r="AGF131" s="42"/>
      <c r="AGG131" s="42"/>
      <c r="AGH131" s="42"/>
      <c r="AGI131" s="42"/>
      <c r="AGJ131" s="42"/>
      <c r="AGK131" s="42"/>
      <c r="AGL131" s="42"/>
      <c r="AGM131" s="42"/>
      <c r="AGN131" s="42"/>
      <c r="AGO131" s="42"/>
      <c r="AGP131" s="42"/>
      <c r="AGQ131" s="42"/>
      <c r="AGR131" s="42"/>
      <c r="AGS131" s="42"/>
      <c r="AGT131" s="42"/>
      <c r="AGU131" s="42"/>
      <c r="AGV131" s="42"/>
      <c r="AGW131" s="42"/>
      <c r="AGX131" s="42"/>
      <c r="AGY131" s="42"/>
      <c r="AGZ131" s="42"/>
      <c r="AHA131" s="42"/>
      <c r="AHB131" s="42"/>
      <c r="AHC131" s="42"/>
      <c r="AHD131" s="42"/>
      <c r="AHE131" s="42"/>
      <c r="AHF131" s="42"/>
      <c r="AHG131" s="42"/>
      <c r="AHH131" s="42"/>
      <c r="AHI131" s="42"/>
      <c r="AHJ131" s="42"/>
      <c r="AHK131" s="42"/>
      <c r="AHL131" s="42"/>
      <c r="AHM131" s="42"/>
      <c r="AHN131" s="42"/>
      <c r="AHO131" s="42"/>
      <c r="AHP131" s="42"/>
      <c r="AHQ131" s="42"/>
      <c r="AHR131" s="42"/>
      <c r="AHS131" s="42"/>
      <c r="AHT131" s="42"/>
      <c r="AHU131" s="42"/>
      <c r="AHV131" s="42"/>
      <c r="AHW131" s="42"/>
      <c r="AHX131" s="42"/>
      <c r="AHY131" s="42"/>
      <c r="AHZ131" s="42"/>
      <c r="AIA131" s="42"/>
      <c r="AIB131" s="42"/>
      <c r="AIC131" s="42"/>
      <c r="AID131" s="42"/>
      <c r="AIE131" s="42"/>
      <c r="AIF131" s="42"/>
      <c r="AIG131" s="42"/>
      <c r="AIH131" s="42"/>
      <c r="AII131" s="42"/>
      <c r="AIJ131" s="42"/>
      <c r="AIK131" s="42"/>
      <c r="AIL131" s="42"/>
      <c r="AIM131" s="42"/>
      <c r="AIN131" s="42"/>
      <c r="AIO131" s="42"/>
      <c r="AIP131" s="42"/>
      <c r="AIQ131" s="42"/>
      <c r="AIR131" s="42"/>
      <c r="AIS131" s="42"/>
      <c r="AIT131" s="42"/>
      <c r="AIU131" s="42"/>
      <c r="AIV131" s="42"/>
      <c r="AIW131" s="42"/>
      <c r="AIX131" s="42"/>
      <c r="AIY131" s="42"/>
      <c r="AIZ131" s="42"/>
      <c r="AJA131" s="42"/>
      <c r="AJB131" s="42"/>
      <c r="AJC131" s="42"/>
      <c r="AJD131" s="42"/>
      <c r="AJE131" s="42"/>
      <c r="AJF131" s="42"/>
      <c r="AJG131" s="42"/>
      <c r="AJH131" s="42"/>
      <c r="AJI131" s="42"/>
      <c r="AJJ131" s="42"/>
      <c r="AJK131" s="42"/>
      <c r="AJL131" s="42"/>
      <c r="AJM131" s="42"/>
      <c r="AJN131" s="42"/>
      <c r="AJO131" s="42"/>
      <c r="AJP131" s="42"/>
      <c r="AJQ131" s="42"/>
      <c r="AJR131" s="42"/>
      <c r="AJS131" s="42"/>
      <c r="AJT131" s="42"/>
      <c r="AJU131" s="42"/>
      <c r="AJV131" s="42"/>
      <c r="AJW131" s="42"/>
      <c r="AJX131" s="42"/>
      <c r="AJY131" s="42"/>
      <c r="AJZ131" s="42"/>
      <c r="AKA131" s="42"/>
      <c r="AKB131" s="42"/>
      <c r="AKC131" s="42"/>
      <c r="AKD131" s="42"/>
      <c r="AKE131" s="42"/>
      <c r="AKF131" s="42"/>
      <c r="AKG131" s="42"/>
      <c r="AKH131" s="42"/>
      <c r="AKI131" s="42"/>
      <c r="AKJ131" s="42"/>
      <c r="AKK131" s="42"/>
      <c r="AKL131" s="42"/>
      <c r="AKM131" s="42"/>
      <c r="AKN131" s="42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</row>
    <row r="132" spans="1:1020" s="49" customFormat="1" ht="31.5" x14ac:dyDescent="0.25">
      <c r="A132" s="96" t="s">
        <v>218</v>
      </c>
      <c r="B132" s="123" t="s">
        <v>219</v>
      </c>
      <c r="C132" s="124" t="s">
        <v>56</v>
      </c>
      <c r="D132" s="71">
        <v>8</v>
      </c>
      <c r="E132" s="72"/>
      <c r="F132" s="110"/>
      <c r="G132" s="55"/>
      <c r="H132" s="53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  <c r="IL132" s="42"/>
      <c r="IM132" s="42"/>
      <c r="IN132" s="42"/>
      <c r="IO132" s="42"/>
      <c r="IP132" s="42"/>
      <c r="IQ132" s="42"/>
      <c r="IR132" s="42"/>
      <c r="IS132" s="42"/>
      <c r="IT132" s="42"/>
      <c r="IU132" s="42"/>
      <c r="IV132" s="42"/>
      <c r="IW132" s="42"/>
      <c r="IX132" s="42"/>
      <c r="IY132" s="42"/>
      <c r="IZ132" s="42"/>
      <c r="JA132" s="42"/>
      <c r="JB132" s="42"/>
      <c r="JC132" s="42"/>
      <c r="JD132" s="42"/>
      <c r="JE132" s="42"/>
      <c r="JF132" s="42"/>
      <c r="JG132" s="42"/>
      <c r="JH132" s="42"/>
      <c r="JI132" s="42"/>
      <c r="JJ132" s="42"/>
      <c r="JK132" s="42"/>
      <c r="JL132" s="42"/>
      <c r="JM132" s="42"/>
      <c r="JN132" s="42"/>
      <c r="JO132" s="42"/>
      <c r="JP132" s="42"/>
      <c r="JQ132" s="42"/>
      <c r="JR132" s="42"/>
      <c r="JS132" s="42"/>
      <c r="JT132" s="42"/>
      <c r="JU132" s="42"/>
      <c r="JV132" s="42"/>
      <c r="JW132" s="42"/>
      <c r="JX132" s="42"/>
      <c r="JY132" s="42"/>
      <c r="JZ132" s="42"/>
      <c r="KA132" s="42"/>
      <c r="KB132" s="42"/>
      <c r="KC132" s="42"/>
      <c r="KD132" s="42"/>
      <c r="KE132" s="42"/>
      <c r="KF132" s="42"/>
      <c r="KG132" s="42"/>
      <c r="KH132" s="42"/>
      <c r="KI132" s="42"/>
      <c r="KJ132" s="42"/>
      <c r="KK132" s="42"/>
      <c r="KL132" s="42"/>
      <c r="KM132" s="42"/>
      <c r="KN132" s="42"/>
      <c r="KO132" s="42"/>
      <c r="KP132" s="42"/>
      <c r="KQ132" s="42"/>
      <c r="KR132" s="42"/>
      <c r="KS132" s="42"/>
      <c r="KT132" s="42"/>
      <c r="KU132" s="42"/>
      <c r="KV132" s="42"/>
      <c r="KW132" s="42"/>
      <c r="KX132" s="42"/>
      <c r="KY132" s="42"/>
      <c r="KZ132" s="42"/>
      <c r="LA132" s="42"/>
      <c r="LB132" s="42"/>
      <c r="LC132" s="42"/>
      <c r="LD132" s="42"/>
      <c r="LE132" s="42"/>
      <c r="LF132" s="42"/>
      <c r="LG132" s="42"/>
      <c r="LH132" s="42"/>
      <c r="LI132" s="42"/>
      <c r="LJ132" s="42"/>
      <c r="LK132" s="42"/>
      <c r="LL132" s="42"/>
      <c r="LM132" s="42"/>
      <c r="LN132" s="42"/>
      <c r="LO132" s="42"/>
      <c r="LP132" s="42"/>
      <c r="LQ132" s="42"/>
      <c r="LR132" s="42"/>
      <c r="LS132" s="42"/>
      <c r="LT132" s="42"/>
      <c r="LU132" s="42"/>
      <c r="LV132" s="42"/>
      <c r="LW132" s="42"/>
      <c r="LX132" s="42"/>
      <c r="LY132" s="42"/>
      <c r="LZ132" s="42"/>
      <c r="MA132" s="42"/>
      <c r="MB132" s="42"/>
      <c r="MC132" s="42"/>
      <c r="MD132" s="42"/>
      <c r="ME132" s="42"/>
      <c r="MF132" s="42"/>
      <c r="MG132" s="42"/>
      <c r="MH132" s="42"/>
      <c r="MI132" s="42"/>
      <c r="MJ132" s="42"/>
      <c r="MK132" s="42"/>
      <c r="ML132" s="42"/>
      <c r="MM132" s="42"/>
      <c r="MN132" s="42"/>
      <c r="MO132" s="42"/>
      <c r="MP132" s="42"/>
      <c r="MQ132" s="42"/>
      <c r="MR132" s="42"/>
      <c r="MS132" s="42"/>
      <c r="MT132" s="42"/>
      <c r="MU132" s="42"/>
      <c r="MV132" s="42"/>
      <c r="MW132" s="42"/>
      <c r="MX132" s="42"/>
      <c r="MY132" s="42"/>
      <c r="MZ132" s="42"/>
      <c r="NA132" s="42"/>
      <c r="NB132" s="42"/>
      <c r="NC132" s="42"/>
      <c r="ND132" s="42"/>
      <c r="NE132" s="42"/>
      <c r="NF132" s="42"/>
      <c r="NG132" s="42"/>
      <c r="NH132" s="42"/>
      <c r="NI132" s="42"/>
      <c r="NJ132" s="42"/>
      <c r="NK132" s="42"/>
      <c r="NL132" s="42"/>
      <c r="NM132" s="42"/>
      <c r="NN132" s="42"/>
      <c r="NO132" s="42"/>
      <c r="NP132" s="42"/>
      <c r="NQ132" s="42"/>
      <c r="NR132" s="42"/>
      <c r="NS132" s="42"/>
      <c r="NT132" s="42"/>
      <c r="NU132" s="42"/>
      <c r="NV132" s="42"/>
      <c r="NW132" s="42"/>
      <c r="NX132" s="42"/>
      <c r="NY132" s="42"/>
      <c r="NZ132" s="42"/>
      <c r="OA132" s="42"/>
      <c r="OB132" s="42"/>
      <c r="OC132" s="42"/>
      <c r="OD132" s="42"/>
      <c r="OE132" s="42"/>
      <c r="OF132" s="42"/>
      <c r="OG132" s="42"/>
      <c r="OH132" s="42"/>
      <c r="OI132" s="42"/>
      <c r="OJ132" s="42"/>
      <c r="OK132" s="42"/>
      <c r="OL132" s="42"/>
      <c r="OM132" s="42"/>
      <c r="ON132" s="42"/>
      <c r="OO132" s="42"/>
      <c r="OP132" s="42"/>
      <c r="OQ132" s="42"/>
      <c r="OR132" s="42"/>
      <c r="OS132" s="42"/>
      <c r="OT132" s="42"/>
      <c r="OU132" s="42"/>
      <c r="OV132" s="42"/>
      <c r="OW132" s="42"/>
      <c r="OX132" s="42"/>
      <c r="OY132" s="42"/>
      <c r="OZ132" s="42"/>
      <c r="PA132" s="42"/>
      <c r="PB132" s="42"/>
      <c r="PC132" s="42"/>
      <c r="PD132" s="42"/>
      <c r="PE132" s="42"/>
      <c r="PF132" s="42"/>
      <c r="PG132" s="42"/>
      <c r="PH132" s="42"/>
      <c r="PI132" s="42"/>
      <c r="PJ132" s="42"/>
      <c r="PK132" s="42"/>
      <c r="PL132" s="42"/>
      <c r="PM132" s="42"/>
      <c r="PN132" s="42"/>
      <c r="PO132" s="42"/>
      <c r="PP132" s="42"/>
      <c r="PQ132" s="42"/>
      <c r="PR132" s="42"/>
      <c r="PS132" s="42"/>
      <c r="PT132" s="42"/>
      <c r="PU132" s="42"/>
      <c r="PV132" s="42"/>
      <c r="PW132" s="42"/>
      <c r="PX132" s="42"/>
      <c r="PY132" s="42"/>
      <c r="PZ132" s="42"/>
      <c r="QA132" s="42"/>
      <c r="QB132" s="42"/>
      <c r="QC132" s="42"/>
      <c r="QD132" s="42"/>
      <c r="QE132" s="42"/>
      <c r="QF132" s="42"/>
      <c r="QG132" s="42"/>
      <c r="QH132" s="42"/>
      <c r="QI132" s="42"/>
      <c r="QJ132" s="42"/>
      <c r="QK132" s="42"/>
      <c r="QL132" s="42"/>
      <c r="QM132" s="42"/>
      <c r="QN132" s="42"/>
      <c r="QO132" s="42"/>
      <c r="QP132" s="42"/>
      <c r="QQ132" s="42"/>
      <c r="QR132" s="42"/>
      <c r="QS132" s="42"/>
      <c r="QT132" s="42"/>
      <c r="QU132" s="42"/>
      <c r="QV132" s="42"/>
      <c r="QW132" s="42"/>
      <c r="QX132" s="42"/>
      <c r="QY132" s="42"/>
      <c r="QZ132" s="42"/>
      <c r="RA132" s="42"/>
      <c r="RB132" s="42"/>
      <c r="RC132" s="42"/>
      <c r="RD132" s="42"/>
      <c r="RE132" s="42"/>
      <c r="RF132" s="42"/>
      <c r="RG132" s="42"/>
      <c r="RH132" s="42"/>
      <c r="RI132" s="42"/>
      <c r="RJ132" s="42"/>
      <c r="RK132" s="42"/>
      <c r="RL132" s="42"/>
      <c r="RM132" s="42"/>
      <c r="RN132" s="42"/>
      <c r="RO132" s="42"/>
      <c r="RP132" s="42"/>
      <c r="RQ132" s="42"/>
      <c r="RR132" s="42"/>
      <c r="RS132" s="42"/>
      <c r="RT132" s="42"/>
      <c r="RU132" s="42"/>
      <c r="RV132" s="42"/>
      <c r="RW132" s="42"/>
      <c r="RX132" s="42"/>
      <c r="RY132" s="42"/>
      <c r="RZ132" s="42"/>
      <c r="SA132" s="42"/>
      <c r="SB132" s="42"/>
      <c r="SC132" s="42"/>
      <c r="SD132" s="42"/>
      <c r="SE132" s="42"/>
      <c r="SF132" s="42"/>
      <c r="SG132" s="42"/>
      <c r="SH132" s="42"/>
      <c r="SI132" s="42"/>
      <c r="SJ132" s="42"/>
      <c r="SK132" s="42"/>
      <c r="SL132" s="42"/>
      <c r="SM132" s="42"/>
      <c r="SN132" s="42"/>
      <c r="SO132" s="42"/>
      <c r="SP132" s="42"/>
      <c r="SQ132" s="42"/>
      <c r="SR132" s="42"/>
      <c r="SS132" s="42"/>
      <c r="ST132" s="42"/>
      <c r="SU132" s="42"/>
      <c r="SV132" s="42"/>
      <c r="SW132" s="42"/>
      <c r="SX132" s="42"/>
      <c r="SY132" s="42"/>
      <c r="SZ132" s="42"/>
      <c r="TA132" s="42"/>
      <c r="TB132" s="42"/>
      <c r="TC132" s="42"/>
      <c r="TD132" s="42"/>
      <c r="TE132" s="42"/>
      <c r="TF132" s="42"/>
      <c r="TG132" s="42"/>
      <c r="TH132" s="42"/>
      <c r="TI132" s="42"/>
      <c r="TJ132" s="42"/>
      <c r="TK132" s="42"/>
      <c r="TL132" s="42"/>
      <c r="TM132" s="42"/>
      <c r="TN132" s="42"/>
      <c r="TO132" s="42"/>
      <c r="TP132" s="42"/>
      <c r="TQ132" s="42"/>
      <c r="TR132" s="42"/>
      <c r="TS132" s="42"/>
      <c r="TT132" s="42"/>
      <c r="TU132" s="42"/>
      <c r="TV132" s="42"/>
      <c r="TW132" s="42"/>
      <c r="TX132" s="42"/>
      <c r="TY132" s="42"/>
      <c r="TZ132" s="42"/>
      <c r="UA132" s="42"/>
      <c r="UB132" s="42"/>
      <c r="UC132" s="42"/>
      <c r="UD132" s="42"/>
      <c r="UE132" s="42"/>
      <c r="UF132" s="42"/>
      <c r="UG132" s="42"/>
      <c r="UH132" s="42"/>
      <c r="UI132" s="42"/>
      <c r="UJ132" s="42"/>
      <c r="UK132" s="42"/>
      <c r="UL132" s="42"/>
      <c r="UM132" s="42"/>
      <c r="UN132" s="42"/>
      <c r="UO132" s="42"/>
      <c r="UP132" s="42"/>
      <c r="UQ132" s="42"/>
      <c r="UR132" s="42"/>
      <c r="US132" s="42"/>
      <c r="UT132" s="42"/>
      <c r="UU132" s="42"/>
      <c r="UV132" s="42"/>
      <c r="UW132" s="42"/>
      <c r="UX132" s="42"/>
      <c r="UY132" s="42"/>
      <c r="UZ132" s="42"/>
      <c r="VA132" s="42"/>
      <c r="VB132" s="42"/>
      <c r="VC132" s="42"/>
      <c r="VD132" s="42"/>
      <c r="VE132" s="42"/>
      <c r="VF132" s="42"/>
      <c r="VG132" s="42"/>
      <c r="VH132" s="42"/>
      <c r="VI132" s="42"/>
      <c r="VJ132" s="42"/>
      <c r="VK132" s="42"/>
      <c r="VL132" s="42"/>
      <c r="VM132" s="42"/>
      <c r="VN132" s="42"/>
      <c r="VO132" s="42"/>
      <c r="VP132" s="42"/>
      <c r="VQ132" s="42"/>
      <c r="VR132" s="42"/>
      <c r="VS132" s="42"/>
      <c r="VT132" s="42"/>
      <c r="VU132" s="42"/>
      <c r="VV132" s="42"/>
      <c r="VW132" s="42"/>
      <c r="VX132" s="42"/>
      <c r="VY132" s="42"/>
      <c r="VZ132" s="42"/>
      <c r="WA132" s="42"/>
      <c r="WB132" s="42"/>
      <c r="WC132" s="42"/>
      <c r="WD132" s="42"/>
      <c r="WE132" s="42"/>
      <c r="WF132" s="42"/>
      <c r="WG132" s="42"/>
      <c r="WH132" s="42"/>
      <c r="WI132" s="42"/>
      <c r="WJ132" s="42"/>
      <c r="WK132" s="42"/>
      <c r="WL132" s="42"/>
      <c r="WM132" s="42"/>
      <c r="WN132" s="42"/>
      <c r="WO132" s="42"/>
      <c r="WP132" s="42"/>
      <c r="WQ132" s="42"/>
      <c r="WR132" s="42"/>
      <c r="WS132" s="42"/>
      <c r="WT132" s="42"/>
      <c r="WU132" s="42"/>
      <c r="WV132" s="42"/>
      <c r="WW132" s="42"/>
      <c r="WX132" s="42"/>
      <c r="WY132" s="42"/>
      <c r="WZ132" s="42"/>
      <c r="XA132" s="42"/>
      <c r="XB132" s="42"/>
      <c r="XC132" s="42"/>
      <c r="XD132" s="42"/>
      <c r="XE132" s="42"/>
      <c r="XF132" s="42"/>
      <c r="XG132" s="42"/>
      <c r="XH132" s="42"/>
      <c r="XI132" s="42"/>
      <c r="XJ132" s="42"/>
      <c r="XK132" s="42"/>
      <c r="XL132" s="42"/>
      <c r="XM132" s="42"/>
      <c r="XN132" s="42"/>
      <c r="XO132" s="42"/>
      <c r="XP132" s="42"/>
      <c r="XQ132" s="42"/>
      <c r="XR132" s="42"/>
      <c r="XS132" s="42"/>
      <c r="XT132" s="42"/>
      <c r="XU132" s="42"/>
      <c r="XV132" s="42"/>
      <c r="XW132" s="42"/>
      <c r="XX132" s="42"/>
      <c r="XY132" s="42"/>
      <c r="XZ132" s="42"/>
      <c r="YA132" s="42"/>
      <c r="YB132" s="42"/>
      <c r="YC132" s="42"/>
      <c r="YD132" s="42"/>
      <c r="YE132" s="42"/>
      <c r="YF132" s="42"/>
      <c r="YG132" s="42"/>
      <c r="YH132" s="42"/>
      <c r="YI132" s="42"/>
      <c r="YJ132" s="42"/>
      <c r="YK132" s="42"/>
      <c r="YL132" s="42"/>
      <c r="YM132" s="42"/>
      <c r="YN132" s="42"/>
      <c r="YO132" s="42"/>
      <c r="YP132" s="42"/>
      <c r="YQ132" s="42"/>
      <c r="YR132" s="42"/>
      <c r="YS132" s="42"/>
      <c r="YT132" s="42"/>
      <c r="YU132" s="42"/>
      <c r="YV132" s="42"/>
      <c r="YW132" s="42"/>
      <c r="YX132" s="42"/>
      <c r="YY132" s="42"/>
      <c r="YZ132" s="42"/>
      <c r="ZA132" s="42"/>
      <c r="ZB132" s="42"/>
      <c r="ZC132" s="42"/>
      <c r="ZD132" s="42"/>
      <c r="ZE132" s="42"/>
      <c r="ZF132" s="42"/>
      <c r="ZG132" s="42"/>
      <c r="ZH132" s="42"/>
      <c r="ZI132" s="42"/>
      <c r="ZJ132" s="42"/>
      <c r="ZK132" s="42"/>
      <c r="ZL132" s="42"/>
      <c r="ZM132" s="42"/>
      <c r="ZN132" s="42"/>
      <c r="ZO132" s="42"/>
      <c r="ZP132" s="42"/>
      <c r="ZQ132" s="42"/>
      <c r="ZR132" s="42"/>
      <c r="ZS132" s="42"/>
      <c r="ZT132" s="42"/>
      <c r="ZU132" s="42"/>
      <c r="ZV132" s="42"/>
      <c r="ZW132" s="42"/>
      <c r="ZX132" s="42"/>
      <c r="ZY132" s="42"/>
      <c r="ZZ132" s="42"/>
      <c r="AAA132" s="42"/>
      <c r="AAB132" s="42"/>
      <c r="AAC132" s="42"/>
      <c r="AAD132" s="42"/>
      <c r="AAE132" s="42"/>
      <c r="AAF132" s="42"/>
      <c r="AAG132" s="42"/>
      <c r="AAH132" s="42"/>
      <c r="AAI132" s="42"/>
      <c r="AAJ132" s="42"/>
      <c r="AAK132" s="42"/>
      <c r="AAL132" s="42"/>
      <c r="AAM132" s="42"/>
      <c r="AAN132" s="42"/>
      <c r="AAO132" s="42"/>
      <c r="AAP132" s="42"/>
      <c r="AAQ132" s="42"/>
      <c r="AAR132" s="42"/>
      <c r="AAS132" s="42"/>
      <c r="AAT132" s="42"/>
      <c r="AAU132" s="42"/>
      <c r="AAV132" s="42"/>
      <c r="AAW132" s="42"/>
      <c r="AAX132" s="42"/>
      <c r="AAY132" s="42"/>
      <c r="AAZ132" s="42"/>
      <c r="ABA132" s="42"/>
      <c r="ABB132" s="42"/>
      <c r="ABC132" s="42"/>
      <c r="ABD132" s="42"/>
      <c r="ABE132" s="42"/>
      <c r="ABF132" s="42"/>
      <c r="ABG132" s="42"/>
      <c r="ABH132" s="42"/>
      <c r="ABI132" s="42"/>
      <c r="ABJ132" s="42"/>
      <c r="ABK132" s="42"/>
      <c r="ABL132" s="42"/>
      <c r="ABM132" s="42"/>
      <c r="ABN132" s="42"/>
      <c r="ABO132" s="42"/>
      <c r="ABP132" s="42"/>
      <c r="ABQ132" s="42"/>
      <c r="ABR132" s="42"/>
      <c r="ABS132" s="42"/>
      <c r="ABT132" s="42"/>
      <c r="ABU132" s="42"/>
      <c r="ABV132" s="42"/>
      <c r="ABW132" s="42"/>
      <c r="ABX132" s="42"/>
      <c r="ABY132" s="42"/>
      <c r="ABZ132" s="42"/>
      <c r="ACA132" s="42"/>
      <c r="ACB132" s="42"/>
      <c r="ACC132" s="42"/>
      <c r="ACD132" s="42"/>
      <c r="ACE132" s="42"/>
      <c r="ACF132" s="42"/>
      <c r="ACG132" s="42"/>
      <c r="ACH132" s="42"/>
      <c r="ACI132" s="42"/>
      <c r="ACJ132" s="42"/>
      <c r="ACK132" s="42"/>
      <c r="ACL132" s="42"/>
      <c r="ACM132" s="42"/>
      <c r="ACN132" s="42"/>
      <c r="ACO132" s="42"/>
      <c r="ACP132" s="42"/>
      <c r="ACQ132" s="42"/>
      <c r="ACR132" s="42"/>
      <c r="ACS132" s="42"/>
      <c r="ACT132" s="42"/>
      <c r="ACU132" s="42"/>
      <c r="ACV132" s="42"/>
      <c r="ACW132" s="42"/>
      <c r="ACX132" s="42"/>
      <c r="ACY132" s="42"/>
      <c r="ACZ132" s="42"/>
      <c r="ADA132" s="42"/>
      <c r="ADB132" s="42"/>
      <c r="ADC132" s="42"/>
      <c r="ADD132" s="42"/>
      <c r="ADE132" s="42"/>
      <c r="ADF132" s="42"/>
      <c r="ADG132" s="42"/>
      <c r="ADH132" s="42"/>
      <c r="ADI132" s="42"/>
      <c r="ADJ132" s="42"/>
      <c r="ADK132" s="42"/>
      <c r="ADL132" s="42"/>
      <c r="ADM132" s="42"/>
      <c r="ADN132" s="42"/>
      <c r="ADO132" s="42"/>
      <c r="ADP132" s="42"/>
      <c r="ADQ132" s="42"/>
      <c r="ADR132" s="42"/>
      <c r="ADS132" s="42"/>
      <c r="ADT132" s="42"/>
      <c r="ADU132" s="42"/>
      <c r="ADV132" s="42"/>
      <c r="ADW132" s="42"/>
      <c r="ADX132" s="42"/>
      <c r="ADY132" s="42"/>
      <c r="ADZ132" s="42"/>
      <c r="AEA132" s="42"/>
      <c r="AEB132" s="42"/>
      <c r="AEC132" s="42"/>
      <c r="AED132" s="42"/>
      <c r="AEE132" s="42"/>
      <c r="AEF132" s="42"/>
      <c r="AEG132" s="42"/>
      <c r="AEH132" s="42"/>
      <c r="AEI132" s="42"/>
      <c r="AEJ132" s="42"/>
      <c r="AEK132" s="42"/>
      <c r="AEL132" s="42"/>
      <c r="AEM132" s="42"/>
      <c r="AEN132" s="42"/>
      <c r="AEO132" s="42"/>
      <c r="AEP132" s="42"/>
      <c r="AEQ132" s="42"/>
      <c r="AER132" s="42"/>
      <c r="AES132" s="42"/>
      <c r="AET132" s="42"/>
      <c r="AEU132" s="42"/>
      <c r="AEV132" s="42"/>
      <c r="AEW132" s="42"/>
      <c r="AEX132" s="42"/>
      <c r="AEY132" s="42"/>
      <c r="AEZ132" s="42"/>
      <c r="AFA132" s="42"/>
      <c r="AFB132" s="42"/>
      <c r="AFC132" s="42"/>
      <c r="AFD132" s="42"/>
      <c r="AFE132" s="42"/>
      <c r="AFF132" s="42"/>
      <c r="AFG132" s="42"/>
      <c r="AFH132" s="42"/>
      <c r="AFI132" s="42"/>
      <c r="AFJ132" s="42"/>
      <c r="AFK132" s="42"/>
      <c r="AFL132" s="42"/>
      <c r="AFM132" s="42"/>
      <c r="AFN132" s="42"/>
      <c r="AFO132" s="42"/>
      <c r="AFP132" s="42"/>
      <c r="AFQ132" s="42"/>
      <c r="AFR132" s="42"/>
      <c r="AFS132" s="42"/>
      <c r="AFT132" s="42"/>
      <c r="AFU132" s="42"/>
      <c r="AFV132" s="42"/>
      <c r="AFW132" s="42"/>
      <c r="AFX132" s="42"/>
      <c r="AFY132" s="42"/>
      <c r="AFZ132" s="42"/>
      <c r="AGA132" s="42"/>
      <c r="AGB132" s="42"/>
      <c r="AGC132" s="42"/>
      <c r="AGD132" s="42"/>
      <c r="AGE132" s="42"/>
      <c r="AGF132" s="42"/>
      <c r="AGG132" s="42"/>
      <c r="AGH132" s="42"/>
      <c r="AGI132" s="42"/>
      <c r="AGJ132" s="42"/>
      <c r="AGK132" s="42"/>
      <c r="AGL132" s="42"/>
      <c r="AGM132" s="42"/>
      <c r="AGN132" s="42"/>
      <c r="AGO132" s="42"/>
      <c r="AGP132" s="42"/>
      <c r="AGQ132" s="42"/>
      <c r="AGR132" s="42"/>
      <c r="AGS132" s="42"/>
      <c r="AGT132" s="42"/>
      <c r="AGU132" s="42"/>
      <c r="AGV132" s="42"/>
      <c r="AGW132" s="42"/>
      <c r="AGX132" s="42"/>
      <c r="AGY132" s="42"/>
      <c r="AGZ132" s="42"/>
      <c r="AHA132" s="42"/>
      <c r="AHB132" s="42"/>
      <c r="AHC132" s="42"/>
      <c r="AHD132" s="42"/>
      <c r="AHE132" s="42"/>
      <c r="AHF132" s="42"/>
      <c r="AHG132" s="42"/>
      <c r="AHH132" s="42"/>
      <c r="AHI132" s="42"/>
      <c r="AHJ132" s="42"/>
      <c r="AHK132" s="42"/>
      <c r="AHL132" s="42"/>
      <c r="AHM132" s="42"/>
      <c r="AHN132" s="42"/>
      <c r="AHO132" s="42"/>
      <c r="AHP132" s="42"/>
      <c r="AHQ132" s="42"/>
      <c r="AHR132" s="42"/>
      <c r="AHS132" s="42"/>
      <c r="AHT132" s="42"/>
      <c r="AHU132" s="42"/>
      <c r="AHV132" s="42"/>
      <c r="AHW132" s="42"/>
      <c r="AHX132" s="42"/>
      <c r="AHY132" s="42"/>
      <c r="AHZ132" s="42"/>
      <c r="AIA132" s="42"/>
      <c r="AIB132" s="42"/>
      <c r="AIC132" s="42"/>
      <c r="AID132" s="42"/>
      <c r="AIE132" s="42"/>
      <c r="AIF132" s="42"/>
      <c r="AIG132" s="42"/>
      <c r="AIH132" s="42"/>
      <c r="AII132" s="42"/>
      <c r="AIJ132" s="42"/>
      <c r="AIK132" s="42"/>
      <c r="AIL132" s="42"/>
      <c r="AIM132" s="42"/>
      <c r="AIN132" s="42"/>
      <c r="AIO132" s="42"/>
      <c r="AIP132" s="42"/>
      <c r="AIQ132" s="42"/>
      <c r="AIR132" s="42"/>
      <c r="AIS132" s="42"/>
      <c r="AIT132" s="42"/>
      <c r="AIU132" s="42"/>
      <c r="AIV132" s="42"/>
      <c r="AIW132" s="42"/>
      <c r="AIX132" s="42"/>
      <c r="AIY132" s="42"/>
      <c r="AIZ132" s="42"/>
      <c r="AJA132" s="42"/>
      <c r="AJB132" s="42"/>
      <c r="AJC132" s="42"/>
      <c r="AJD132" s="42"/>
      <c r="AJE132" s="42"/>
      <c r="AJF132" s="42"/>
      <c r="AJG132" s="42"/>
      <c r="AJH132" s="42"/>
      <c r="AJI132" s="42"/>
      <c r="AJJ132" s="42"/>
      <c r="AJK132" s="42"/>
      <c r="AJL132" s="42"/>
      <c r="AJM132" s="42"/>
      <c r="AJN132" s="42"/>
      <c r="AJO132" s="42"/>
      <c r="AJP132" s="42"/>
      <c r="AJQ132" s="42"/>
      <c r="AJR132" s="42"/>
      <c r="AJS132" s="42"/>
      <c r="AJT132" s="42"/>
      <c r="AJU132" s="42"/>
      <c r="AJV132" s="42"/>
      <c r="AJW132" s="42"/>
      <c r="AJX132" s="42"/>
      <c r="AJY132" s="42"/>
      <c r="AJZ132" s="42"/>
      <c r="AKA132" s="42"/>
      <c r="AKB132" s="42"/>
      <c r="AKC132" s="42"/>
      <c r="AKD132" s="42"/>
      <c r="AKE132" s="42"/>
      <c r="AKF132" s="42"/>
      <c r="AKG132" s="42"/>
      <c r="AKH132" s="42"/>
      <c r="AKI132" s="42"/>
      <c r="AKJ132" s="42"/>
      <c r="AKK132" s="42"/>
      <c r="AKL132" s="42"/>
      <c r="AKM132" s="42"/>
      <c r="AKN132" s="42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</row>
    <row r="133" spans="1:1020" s="49" customFormat="1" ht="21.6" customHeight="1" x14ac:dyDescent="0.25">
      <c r="A133" s="96" t="s">
        <v>220</v>
      </c>
      <c r="B133" s="123" t="s">
        <v>221</v>
      </c>
      <c r="C133" s="124" t="s">
        <v>56</v>
      </c>
      <c r="D133" s="71">
        <v>8</v>
      </c>
      <c r="E133" s="72"/>
      <c r="F133" s="85"/>
      <c r="G133" s="55"/>
      <c r="H133" s="53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  <c r="IL133" s="42"/>
      <c r="IM133" s="42"/>
      <c r="IN133" s="42"/>
      <c r="IO133" s="42"/>
      <c r="IP133" s="42"/>
      <c r="IQ133" s="42"/>
      <c r="IR133" s="42"/>
      <c r="IS133" s="42"/>
      <c r="IT133" s="42"/>
      <c r="IU133" s="42"/>
      <c r="IV133" s="42"/>
      <c r="IW133" s="42"/>
      <c r="IX133" s="42"/>
      <c r="IY133" s="42"/>
      <c r="IZ133" s="42"/>
      <c r="JA133" s="42"/>
      <c r="JB133" s="42"/>
      <c r="JC133" s="42"/>
      <c r="JD133" s="42"/>
      <c r="JE133" s="42"/>
      <c r="JF133" s="42"/>
      <c r="JG133" s="42"/>
      <c r="JH133" s="42"/>
      <c r="JI133" s="42"/>
      <c r="JJ133" s="42"/>
      <c r="JK133" s="42"/>
      <c r="JL133" s="42"/>
      <c r="JM133" s="42"/>
      <c r="JN133" s="42"/>
      <c r="JO133" s="42"/>
      <c r="JP133" s="42"/>
      <c r="JQ133" s="42"/>
      <c r="JR133" s="42"/>
      <c r="JS133" s="42"/>
      <c r="JT133" s="42"/>
      <c r="JU133" s="42"/>
      <c r="JV133" s="42"/>
      <c r="JW133" s="42"/>
      <c r="JX133" s="42"/>
      <c r="JY133" s="42"/>
      <c r="JZ133" s="42"/>
      <c r="KA133" s="42"/>
      <c r="KB133" s="42"/>
      <c r="KC133" s="42"/>
      <c r="KD133" s="42"/>
      <c r="KE133" s="42"/>
      <c r="KF133" s="42"/>
      <c r="KG133" s="42"/>
      <c r="KH133" s="42"/>
      <c r="KI133" s="42"/>
      <c r="KJ133" s="42"/>
      <c r="KK133" s="42"/>
      <c r="KL133" s="42"/>
      <c r="KM133" s="42"/>
      <c r="KN133" s="42"/>
      <c r="KO133" s="42"/>
      <c r="KP133" s="42"/>
      <c r="KQ133" s="42"/>
      <c r="KR133" s="42"/>
      <c r="KS133" s="42"/>
      <c r="KT133" s="42"/>
      <c r="KU133" s="42"/>
      <c r="KV133" s="42"/>
      <c r="KW133" s="42"/>
      <c r="KX133" s="42"/>
      <c r="KY133" s="42"/>
      <c r="KZ133" s="42"/>
      <c r="LA133" s="42"/>
      <c r="LB133" s="42"/>
      <c r="LC133" s="42"/>
      <c r="LD133" s="42"/>
      <c r="LE133" s="42"/>
      <c r="LF133" s="42"/>
      <c r="LG133" s="42"/>
      <c r="LH133" s="42"/>
      <c r="LI133" s="42"/>
      <c r="LJ133" s="42"/>
      <c r="LK133" s="42"/>
      <c r="LL133" s="42"/>
      <c r="LM133" s="42"/>
      <c r="LN133" s="42"/>
      <c r="LO133" s="42"/>
      <c r="LP133" s="42"/>
      <c r="LQ133" s="42"/>
      <c r="LR133" s="42"/>
      <c r="LS133" s="42"/>
      <c r="LT133" s="42"/>
      <c r="LU133" s="42"/>
      <c r="LV133" s="42"/>
      <c r="LW133" s="42"/>
      <c r="LX133" s="42"/>
      <c r="LY133" s="42"/>
      <c r="LZ133" s="42"/>
      <c r="MA133" s="42"/>
      <c r="MB133" s="42"/>
      <c r="MC133" s="42"/>
      <c r="MD133" s="42"/>
      <c r="ME133" s="42"/>
      <c r="MF133" s="42"/>
      <c r="MG133" s="42"/>
      <c r="MH133" s="42"/>
      <c r="MI133" s="42"/>
      <c r="MJ133" s="42"/>
      <c r="MK133" s="42"/>
      <c r="ML133" s="42"/>
      <c r="MM133" s="42"/>
      <c r="MN133" s="42"/>
      <c r="MO133" s="42"/>
      <c r="MP133" s="42"/>
      <c r="MQ133" s="42"/>
      <c r="MR133" s="42"/>
      <c r="MS133" s="42"/>
      <c r="MT133" s="42"/>
      <c r="MU133" s="42"/>
      <c r="MV133" s="42"/>
      <c r="MW133" s="42"/>
      <c r="MX133" s="42"/>
      <c r="MY133" s="42"/>
      <c r="MZ133" s="42"/>
      <c r="NA133" s="42"/>
      <c r="NB133" s="42"/>
      <c r="NC133" s="42"/>
      <c r="ND133" s="42"/>
      <c r="NE133" s="42"/>
      <c r="NF133" s="42"/>
      <c r="NG133" s="42"/>
      <c r="NH133" s="42"/>
      <c r="NI133" s="42"/>
      <c r="NJ133" s="42"/>
      <c r="NK133" s="42"/>
      <c r="NL133" s="42"/>
      <c r="NM133" s="42"/>
      <c r="NN133" s="42"/>
      <c r="NO133" s="42"/>
      <c r="NP133" s="42"/>
      <c r="NQ133" s="42"/>
      <c r="NR133" s="42"/>
      <c r="NS133" s="42"/>
      <c r="NT133" s="42"/>
      <c r="NU133" s="42"/>
      <c r="NV133" s="42"/>
      <c r="NW133" s="42"/>
      <c r="NX133" s="42"/>
      <c r="NY133" s="42"/>
      <c r="NZ133" s="42"/>
      <c r="OA133" s="42"/>
      <c r="OB133" s="42"/>
      <c r="OC133" s="42"/>
      <c r="OD133" s="42"/>
      <c r="OE133" s="42"/>
      <c r="OF133" s="42"/>
      <c r="OG133" s="42"/>
      <c r="OH133" s="42"/>
      <c r="OI133" s="42"/>
      <c r="OJ133" s="42"/>
      <c r="OK133" s="42"/>
      <c r="OL133" s="42"/>
      <c r="OM133" s="42"/>
      <c r="ON133" s="42"/>
      <c r="OO133" s="42"/>
      <c r="OP133" s="42"/>
      <c r="OQ133" s="42"/>
      <c r="OR133" s="42"/>
      <c r="OS133" s="42"/>
      <c r="OT133" s="42"/>
      <c r="OU133" s="42"/>
      <c r="OV133" s="42"/>
      <c r="OW133" s="42"/>
      <c r="OX133" s="42"/>
      <c r="OY133" s="42"/>
      <c r="OZ133" s="42"/>
      <c r="PA133" s="42"/>
      <c r="PB133" s="42"/>
      <c r="PC133" s="42"/>
      <c r="PD133" s="42"/>
      <c r="PE133" s="42"/>
      <c r="PF133" s="42"/>
      <c r="PG133" s="42"/>
      <c r="PH133" s="42"/>
      <c r="PI133" s="42"/>
      <c r="PJ133" s="42"/>
      <c r="PK133" s="42"/>
      <c r="PL133" s="42"/>
      <c r="PM133" s="42"/>
      <c r="PN133" s="42"/>
      <c r="PO133" s="42"/>
      <c r="PP133" s="42"/>
      <c r="PQ133" s="42"/>
      <c r="PR133" s="42"/>
      <c r="PS133" s="42"/>
      <c r="PT133" s="42"/>
      <c r="PU133" s="42"/>
      <c r="PV133" s="42"/>
      <c r="PW133" s="42"/>
      <c r="PX133" s="42"/>
      <c r="PY133" s="42"/>
      <c r="PZ133" s="42"/>
      <c r="QA133" s="42"/>
      <c r="QB133" s="42"/>
      <c r="QC133" s="42"/>
      <c r="QD133" s="42"/>
      <c r="QE133" s="42"/>
      <c r="QF133" s="42"/>
      <c r="QG133" s="42"/>
      <c r="QH133" s="42"/>
      <c r="QI133" s="42"/>
      <c r="QJ133" s="42"/>
      <c r="QK133" s="42"/>
      <c r="QL133" s="42"/>
      <c r="QM133" s="42"/>
      <c r="QN133" s="42"/>
      <c r="QO133" s="42"/>
      <c r="QP133" s="42"/>
      <c r="QQ133" s="42"/>
      <c r="QR133" s="42"/>
      <c r="QS133" s="42"/>
      <c r="QT133" s="42"/>
      <c r="QU133" s="42"/>
      <c r="QV133" s="42"/>
      <c r="QW133" s="42"/>
      <c r="QX133" s="42"/>
      <c r="QY133" s="42"/>
      <c r="QZ133" s="42"/>
      <c r="RA133" s="42"/>
      <c r="RB133" s="42"/>
      <c r="RC133" s="42"/>
      <c r="RD133" s="42"/>
      <c r="RE133" s="42"/>
      <c r="RF133" s="42"/>
      <c r="RG133" s="42"/>
      <c r="RH133" s="42"/>
      <c r="RI133" s="42"/>
      <c r="RJ133" s="42"/>
      <c r="RK133" s="42"/>
      <c r="RL133" s="42"/>
      <c r="RM133" s="42"/>
      <c r="RN133" s="42"/>
      <c r="RO133" s="42"/>
      <c r="RP133" s="42"/>
      <c r="RQ133" s="42"/>
      <c r="RR133" s="42"/>
      <c r="RS133" s="42"/>
      <c r="RT133" s="42"/>
      <c r="RU133" s="42"/>
      <c r="RV133" s="42"/>
      <c r="RW133" s="42"/>
      <c r="RX133" s="42"/>
      <c r="RY133" s="42"/>
      <c r="RZ133" s="42"/>
      <c r="SA133" s="42"/>
      <c r="SB133" s="42"/>
      <c r="SC133" s="42"/>
      <c r="SD133" s="42"/>
      <c r="SE133" s="42"/>
      <c r="SF133" s="42"/>
      <c r="SG133" s="42"/>
      <c r="SH133" s="42"/>
      <c r="SI133" s="42"/>
      <c r="SJ133" s="42"/>
      <c r="SK133" s="42"/>
      <c r="SL133" s="42"/>
      <c r="SM133" s="42"/>
      <c r="SN133" s="42"/>
      <c r="SO133" s="42"/>
      <c r="SP133" s="42"/>
      <c r="SQ133" s="42"/>
      <c r="SR133" s="42"/>
      <c r="SS133" s="42"/>
      <c r="ST133" s="42"/>
      <c r="SU133" s="42"/>
      <c r="SV133" s="42"/>
      <c r="SW133" s="42"/>
      <c r="SX133" s="42"/>
      <c r="SY133" s="42"/>
      <c r="SZ133" s="42"/>
      <c r="TA133" s="42"/>
      <c r="TB133" s="42"/>
      <c r="TC133" s="42"/>
      <c r="TD133" s="42"/>
      <c r="TE133" s="42"/>
      <c r="TF133" s="42"/>
      <c r="TG133" s="42"/>
      <c r="TH133" s="42"/>
      <c r="TI133" s="42"/>
      <c r="TJ133" s="42"/>
      <c r="TK133" s="42"/>
      <c r="TL133" s="42"/>
      <c r="TM133" s="42"/>
      <c r="TN133" s="42"/>
      <c r="TO133" s="42"/>
      <c r="TP133" s="42"/>
      <c r="TQ133" s="42"/>
      <c r="TR133" s="42"/>
      <c r="TS133" s="42"/>
      <c r="TT133" s="42"/>
      <c r="TU133" s="42"/>
      <c r="TV133" s="42"/>
      <c r="TW133" s="42"/>
      <c r="TX133" s="42"/>
      <c r="TY133" s="42"/>
      <c r="TZ133" s="42"/>
      <c r="UA133" s="42"/>
      <c r="UB133" s="42"/>
      <c r="UC133" s="42"/>
      <c r="UD133" s="42"/>
      <c r="UE133" s="42"/>
      <c r="UF133" s="42"/>
      <c r="UG133" s="42"/>
      <c r="UH133" s="42"/>
      <c r="UI133" s="42"/>
      <c r="UJ133" s="42"/>
      <c r="UK133" s="42"/>
      <c r="UL133" s="42"/>
      <c r="UM133" s="42"/>
      <c r="UN133" s="42"/>
      <c r="UO133" s="42"/>
      <c r="UP133" s="42"/>
      <c r="UQ133" s="42"/>
      <c r="UR133" s="42"/>
      <c r="US133" s="42"/>
      <c r="UT133" s="42"/>
      <c r="UU133" s="42"/>
      <c r="UV133" s="42"/>
      <c r="UW133" s="42"/>
      <c r="UX133" s="42"/>
      <c r="UY133" s="42"/>
      <c r="UZ133" s="42"/>
      <c r="VA133" s="42"/>
      <c r="VB133" s="42"/>
      <c r="VC133" s="42"/>
      <c r="VD133" s="42"/>
      <c r="VE133" s="42"/>
      <c r="VF133" s="42"/>
      <c r="VG133" s="42"/>
      <c r="VH133" s="42"/>
      <c r="VI133" s="42"/>
      <c r="VJ133" s="42"/>
      <c r="VK133" s="42"/>
      <c r="VL133" s="42"/>
      <c r="VM133" s="42"/>
      <c r="VN133" s="42"/>
      <c r="VO133" s="42"/>
      <c r="VP133" s="42"/>
      <c r="VQ133" s="42"/>
      <c r="VR133" s="42"/>
      <c r="VS133" s="42"/>
      <c r="VT133" s="42"/>
      <c r="VU133" s="42"/>
      <c r="VV133" s="42"/>
      <c r="VW133" s="42"/>
      <c r="VX133" s="42"/>
      <c r="VY133" s="42"/>
      <c r="VZ133" s="42"/>
      <c r="WA133" s="42"/>
      <c r="WB133" s="42"/>
      <c r="WC133" s="42"/>
      <c r="WD133" s="42"/>
      <c r="WE133" s="42"/>
      <c r="WF133" s="42"/>
      <c r="WG133" s="42"/>
      <c r="WH133" s="42"/>
      <c r="WI133" s="42"/>
      <c r="WJ133" s="42"/>
      <c r="WK133" s="42"/>
      <c r="WL133" s="42"/>
      <c r="WM133" s="42"/>
      <c r="WN133" s="42"/>
      <c r="WO133" s="42"/>
      <c r="WP133" s="42"/>
      <c r="WQ133" s="42"/>
      <c r="WR133" s="42"/>
      <c r="WS133" s="42"/>
      <c r="WT133" s="42"/>
      <c r="WU133" s="42"/>
      <c r="WV133" s="42"/>
      <c r="WW133" s="42"/>
      <c r="WX133" s="42"/>
      <c r="WY133" s="42"/>
      <c r="WZ133" s="42"/>
      <c r="XA133" s="42"/>
      <c r="XB133" s="42"/>
      <c r="XC133" s="42"/>
      <c r="XD133" s="42"/>
      <c r="XE133" s="42"/>
      <c r="XF133" s="42"/>
      <c r="XG133" s="42"/>
      <c r="XH133" s="42"/>
      <c r="XI133" s="42"/>
      <c r="XJ133" s="42"/>
      <c r="XK133" s="42"/>
      <c r="XL133" s="42"/>
      <c r="XM133" s="42"/>
      <c r="XN133" s="42"/>
      <c r="XO133" s="42"/>
      <c r="XP133" s="42"/>
      <c r="XQ133" s="42"/>
      <c r="XR133" s="42"/>
      <c r="XS133" s="42"/>
      <c r="XT133" s="42"/>
      <c r="XU133" s="42"/>
      <c r="XV133" s="42"/>
      <c r="XW133" s="42"/>
      <c r="XX133" s="42"/>
      <c r="XY133" s="42"/>
      <c r="XZ133" s="42"/>
      <c r="YA133" s="42"/>
      <c r="YB133" s="42"/>
      <c r="YC133" s="42"/>
      <c r="YD133" s="42"/>
      <c r="YE133" s="42"/>
      <c r="YF133" s="42"/>
      <c r="YG133" s="42"/>
      <c r="YH133" s="42"/>
      <c r="YI133" s="42"/>
      <c r="YJ133" s="42"/>
      <c r="YK133" s="42"/>
      <c r="YL133" s="42"/>
      <c r="YM133" s="42"/>
      <c r="YN133" s="42"/>
      <c r="YO133" s="42"/>
      <c r="YP133" s="42"/>
      <c r="YQ133" s="42"/>
      <c r="YR133" s="42"/>
      <c r="YS133" s="42"/>
      <c r="YT133" s="42"/>
      <c r="YU133" s="42"/>
      <c r="YV133" s="42"/>
      <c r="YW133" s="42"/>
      <c r="YX133" s="42"/>
      <c r="YY133" s="42"/>
      <c r="YZ133" s="42"/>
      <c r="ZA133" s="42"/>
      <c r="ZB133" s="42"/>
      <c r="ZC133" s="42"/>
      <c r="ZD133" s="42"/>
      <c r="ZE133" s="42"/>
      <c r="ZF133" s="42"/>
      <c r="ZG133" s="42"/>
      <c r="ZH133" s="42"/>
      <c r="ZI133" s="42"/>
      <c r="ZJ133" s="42"/>
      <c r="ZK133" s="42"/>
      <c r="ZL133" s="42"/>
      <c r="ZM133" s="42"/>
      <c r="ZN133" s="42"/>
      <c r="ZO133" s="42"/>
      <c r="ZP133" s="42"/>
      <c r="ZQ133" s="42"/>
      <c r="ZR133" s="42"/>
      <c r="ZS133" s="42"/>
      <c r="ZT133" s="42"/>
      <c r="ZU133" s="42"/>
      <c r="ZV133" s="42"/>
      <c r="ZW133" s="42"/>
      <c r="ZX133" s="42"/>
      <c r="ZY133" s="42"/>
      <c r="ZZ133" s="42"/>
      <c r="AAA133" s="42"/>
      <c r="AAB133" s="42"/>
      <c r="AAC133" s="42"/>
      <c r="AAD133" s="42"/>
      <c r="AAE133" s="42"/>
      <c r="AAF133" s="42"/>
      <c r="AAG133" s="42"/>
      <c r="AAH133" s="42"/>
      <c r="AAI133" s="42"/>
      <c r="AAJ133" s="42"/>
      <c r="AAK133" s="42"/>
      <c r="AAL133" s="42"/>
      <c r="AAM133" s="42"/>
      <c r="AAN133" s="42"/>
      <c r="AAO133" s="42"/>
      <c r="AAP133" s="42"/>
      <c r="AAQ133" s="42"/>
      <c r="AAR133" s="42"/>
      <c r="AAS133" s="42"/>
      <c r="AAT133" s="42"/>
      <c r="AAU133" s="42"/>
      <c r="AAV133" s="42"/>
      <c r="AAW133" s="42"/>
      <c r="AAX133" s="42"/>
      <c r="AAY133" s="42"/>
      <c r="AAZ133" s="42"/>
      <c r="ABA133" s="42"/>
      <c r="ABB133" s="42"/>
      <c r="ABC133" s="42"/>
      <c r="ABD133" s="42"/>
      <c r="ABE133" s="42"/>
      <c r="ABF133" s="42"/>
      <c r="ABG133" s="42"/>
      <c r="ABH133" s="42"/>
      <c r="ABI133" s="42"/>
      <c r="ABJ133" s="42"/>
      <c r="ABK133" s="42"/>
      <c r="ABL133" s="42"/>
      <c r="ABM133" s="42"/>
      <c r="ABN133" s="42"/>
      <c r="ABO133" s="42"/>
      <c r="ABP133" s="42"/>
      <c r="ABQ133" s="42"/>
      <c r="ABR133" s="42"/>
      <c r="ABS133" s="42"/>
      <c r="ABT133" s="42"/>
      <c r="ABU133" s="42"/>
      <c r="ABV133" s="42"/>
      <c r="ABW133" s="42"/>
      <c r="ABX133" s="42"/>
      <c r="ABY133" s="42"/>
      <c r="ABZ133" s="42"/>
      <c r="ACA133" s="42"/>
      <c r="ACB133" s="42"/>
      <c r="ACC133" s="42"/>
      <c r="ACD133" s="42"/>
      <c r="ACE133" s="42"/>
      <c r="ACF133" s="42"/>
      <c r="ACG133" s="42"/>
      <c r="ACH133" s="42"/>
      <c r="ACI133" s="42"/>
      <c r="ACJ133" s="42"/>
      <c r="ACK133" s="42"/>
      <c r="ACL133" s="42"/>
      <c r="ACM133" s="42"/>
      <c r="ACN133" s="42"/>
      <c r="ACO133" s="42"/>
      <c r="ACP133" s="42"/>
      <c r="ACQ133" s="42"/>
      <c r="ACR133" s="42"/>
      <c r="ACS133" s="42"/>
      <c r="ACT133" s="42"/>
      <c r="ACU133" s="42"/>
      <c r="ACV133" s="42"/>
      <c r="ACW133" s="42"/>
      <c r="ACX133" s="42"/>
      <c r="ACY133" s="42"/>
      <c r="ACZ133" s="42"/>
      <c r="ADA133" s="42"/>
      <c r="ADB133" s="42"/>
      <c r="ADC133" s="42"/>
      <c r="ADD133" s="42"/>
      <c r="ADE133" s="42"/>
      <c r="ADF133" s="42"/>
      <c r="ADG133" s="42"/>
      <c r="ADH133" s="42"/>
      <c r="ADI133" s="42"/>
      <c r="ADJ133" s="42"/>
      <c r="ADK133" s="42"/>
      <c r="ADL133" s="42"/>
      <c r="ADM133" s="42"/>
      <c r="ADN133" s="42"/>
      <c r="ADO133" s="42"/>
      <c r="ADP133" s="42"/>
      <c r="ADQ133" s="42"/>
      <c r="ADR133" s="42"/>
      <c r="ADS133" s="42"/>
      <c r="ADT133" s="42"/>
      <c r="ADU133" s="42"/>
      <c r="ADV133" s="42"/>
      <c r="ADW133" s="42"/>
      <c r="ADX133" s="42"/>
      <c r="ADY133" s="42"/>
      <c r="ADZ133" s="42"/>
      <c r="AEA133" s="42"/>
      <c r="AEB133" s="42"/>
      <c r="AEC133" s="42"/>
      <c r="AED133" s="42"/>
      <c r="AEE133" s="42"/>
      <c r="AEF133" s="42"/>
      <c r="AEG133" s="42"/>
      <c r="AEH133" s="42"/>
      <c r="AEI133" s="42"/>
      <c r="AEJ133" s="42"/>
      <c r="AEK133" s="42"/>
      <c r="AEL133" s="42"/>
      <c r="AEM133" s="42"/>
      <c r="AEN133" s="42"/>
      <c r="AEO133" s="42"/>
      <c r="AEP133" s="42"/>
      <c r="AEQ133" s="42"/>
      <c r="AER133" s="42"/>
      <c r="AES133" s="42"/>
      <c r="AET133" s="42"/>
      <c r="AEU133" s="42"/>
      <c r="AEV133" s="42"/>
      <c r="AEW133" s="42"/>
      <c r="AEX133" s="42"/>
      <c r="AEY133" s="42"/>
      <c r="AEZ133" s="42"/>
      <c r="AFA133" s="42"/>
      <c r="AFB133" s="42"/>
      <c r="AFC133" s="42"/>
      <c r="AFD133" s="42"/>
      <c r="AFE133" s="42"/>
      <c r="AFF133" s="42"/>
      <c r="AFG133" s="42"/>
      <c r="AFH133" s="42"/>
      <c r="AFI133" s="42"/>
      <c r="AFJ133" s="42"/>
      <c r="AFK133" s="42"/>
      <c r="AFL133" s="42"/>
      <c r="AFM133" s="42"/>
      <c r="AFN133" s="42"/>
      <c r="AFO133" s="42"/>
      <c r="AFP133" s="42"/>
      <c r="AFQ133" s="42"/>
      <c r="AFR133" s="42"/>
      <c r="AFS133" s="42"/>
      <c r="AFT133" s="42"/>
      <c r="AFU133" s="42"/>
      <c r="AFV133" s="42"/>
      <c r="AFW133" s="42"/>
      <c r="AFX133" s="42"/>
      <c r="AFY133" s="42"/>
      <c r="AFZ133" s="42"/>
      <c r="AGA133" s="42"/>
      <c r="AGB133" s="42"/>
      <c r="AGC133" s="42"/>
      <c r="AGD133" s="42"/>
      <c r="AGE133" s="42"/>
      <c r="AGF133" s="42"/>
      <c r="AGG133" s="42"/>
      <c r="AGH133" s="42"/>
      <c r="AGI133" s="42"/>
      <c r="AGJ133" s="42"/>
      <c r="AGK133" s="42"/>
      <c r="AGL133" s="42"/>
      <c r="AGM133" s="42"/>
      <c r="AGN133" s="42"/>
      <c r="AGO133" s="42"/>
      <c r="AGP133" s="42"/>
      <c r="AGQ133" s="42"/>
      <c r="AGR133" s="42"/>
      <c r="AGS133" s="42"/>
      <c r="AGT133" s="42"/>
      <c r="AGU133" s="42"/>
      <c r="AGV133" s="42"/>
      <c r="AGW133" s="42"/>
      <c r="AGX133" s="42"/>
      <c r="AGY133" s="42"/>
      <c r="AGZ133" s="42"/>
      <c r="AHA133" s="42"/>
      <c r="AHB133" s="42"/>
      <c r="AHC133" s="42"/>
      <c r="AHD133" s="42"/>
      <c r="AHE133" s="42"/>
      <c r="AHF133" s="42"/>
      <c r="AHG133" s="42"/>
      <c r="AHH133" s="42"/>
      <c r="AHI133" s="42"/>
      <c r="AHJ133" s="42"/>
      <c r="AHK133" s="42"/>
      <c r="AHL133" s="42"/>
      <c r="AHM133" s="42"/>
      <c r="AHN133" s="42"/>
      <c r="AHO133" s="42"/>
      <c r="AHP133" s="42"/>
      <c r="AHQ133" s="42"/>
      <c r="AHR133" s="42"/>
      <c r="AHS133" s="42"/>
      <c r="AHT133" s="42"/>
      <c r="AHU133" s="42"/>
      <c r="AHV133" s="42"/>
      <c r="AHW133" s="42"/>
      <c r="AHX133" s="42"/>
      <c r="AHY133" s="42"/>
      <c r="AHZ133" s="42"/>
      <c r="AIA133" s="42"/>
      <c r="AIB133" s="42"/>
      <c r="AIC133" s="42"/>
      <c r="AID133" s="42"/>
      <c r="AIE133" s="42"/>
      <c r="AIF133" s="42"/>
      <c r="AIG133" s="42"/>
      <c r="AIH133" s="42"/>
      <c r="AII133" s="42"/>
      <c r="AIJ133" s="42"/>
      <c r="AIK133" s="42"/>
      <c r="AIL133" s="42"/>
      <c r="AIM133" s="42"/>
      <c r="AIN133" s="42"/>
      <c r="AIO133" s="42"/>
      <c r="AIP133" s="42"/>
      <c r="AIQ133" s="42"/>
      <c r="AIR133" s="42"/>
      <c r="AIS133" s="42"/>
      <c r="AIT133" s="42"/>
      <c r="AIU133" s="42"/>
      <c r="AIV133" s="42"/>
      <c r="AIW133" s="42"/>
      <c r="AIX133" s="42"/>
      <c r="AIY133" s="42"/>
      <c r="AIZ133" s="42"/>
      <c r="AJA133" s="42"/>
      <c r="AJB133" s="42"/>
      <c r="AJC133" s="42"/>
      <c r="AJD133" s="42"/>
      <c r="AJE133" s="42"/>
      <c r="AJF133" s="42"/>
      <c r="AJG133" s="42"/>
      <c r="AJH133" s="42"/>
      <c r="AJI133" s="42"/>
      <c r="AJJ133" s="42"/>
      <c r="AJK133" s="42"/>
      <c r="AJL133" s="42"/>
      <c r="AJM133" s="42"/>
      <c r="AJN133" s="42"/>
      <c r="AJO133" s="42"/>
      <c r="AJP133" s="42"/>
      <c r="AJQ133" s="42"/>
      <c r="AJR133" s="42"/>
      <c r="AJS133" s="42"/>
      <c r="AJT133" s="42"/>
      <c r="AJU133" s="42"/>
      <c r="AJV133" s="42"/>
      <c r="AJW133" s="42"/>
      <c r="AJX133" s="42"/>
      <c r="AJY133" s="42"/>
      <c r="AJZ133" s="42"/>
      <c r="AKA133" s="42"/>
      <c r="AKB133" s="42"/>
      <c r="AKC133" s="42"/>
      <c r="AKD133" s="42"/>
      <c r="AKE133" s="42"/>
      <c r="AKF133" s="42"/>
      <c r="AKG133" s="42"/>
      <c r="AKH133" s="42"/>
      <c r="AKI133" s="42"/>
      <c r="AKJ133" s="42"/>
      <c r="AKK133" s="42"/>
      <c r="AKL133" s="42"/>
      <c r="AKM133" s="42"/>
      <c r="AKN133" s="42"/>
      <c r="AKO133" s="48"/>
      <c r="AKP133" s="48"/>
      <c r="AKQ133" s="48"/>
      <c r="AKR133" s="48"/>
      <c r="AKS133" s="48"/>
      <c r="AKT133" s="48"/>
      <c r="AKU133" s="48"/>
      <c r="AKV133" s="48"/>
      <c r="AKW133" s="48"/>
      <c r="AKX133" s="48"/>
      <c r="AKY133" s="48"/>
      <c r="AKZ133" s="48"/>
      <c r="ALA133" s="48"/>
      <c r="ALB133" s="48"/>
      <c r="ALC133" s="48"/>
      <c r="ALD133" s="48"/>
      <c r="ALE133" s="48"/>
      <c r="ALF133" s="48"/>
      <c r="ALG133" s="48"/>
      <c r="ALH133" s="48"/>
      <c r="ALI133" s="48"/>
      <c r="ALJ133" s="48"/>
      <c r="ALK133" s="48"/>
      <c r="ALL133" s="48"/>
      <c r="ALM133" s="48"/>
      <c r="ALN133" s="48"/>
      <c r="ALO133" s="48"/>
      <c r="ALP133" s="48"/>
      <c r="ALQ133" s="48"/>
      <c r="ALR133" s="48"/>
      <c r="ALS133" s="48"/>
      <c r="ALT133" s="48"/>
      <c r="ALU133" s="48"/>
      <c r="ALV133" s="48"/>
      <c r="ALW133" s="48"/>
      <c r="ALX133" s="48"/>
      <c r="ALY133" s="48"/>
      <c r="ALZ133" s="48"/>
      <c r="AMA133" s="48"/>
      <c r="AMB133" s="48"/>
      <c r="AMC133" s="48"/>
      <c r="AMD133" s="48"/>
      <c r="AME133" s="48"/>
      <c r="AMF133" s="48"/>
    </row>
    <row r="134" spans="1:1020" s="49" customFormat="1" ht="31.5" x14ac:dyDescent="0.25">
      <c r="A134" s="103" t="s">
        <v>222</v>
      </c>
      <c r="B134" s="126" t="s">
        <v>223</v>
      </c>
      <c r="C134" s="127" t="s">
        <v>224</v>
      </c>
      <c r="D134" s="129">
        <v>4</v>
      </c>
      <c r="E134" s="130"/>
      <c r="F134" s="90"/>
      <c r="G134" s="55"/>
      <c r="H134" s="53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  <c r="IL134" s="42"/>
      <c r="IM134" s="42"/>
      <c r="IN134" s="42"/>
      <c r="IO134" s="42"/>
      <c r="IP134" s="42"/>
      <c r="IQ134" s="42"/>
      <c r="IR134" s="42"/>
      <c r="IS134" s="42"/>
      <c r="IT134" s="42"/>
      <c r="IU134" s="42"/>
      <c r="IV134" s="42"/>
      <c r="IW134" s="42"/>
      <c r="IX134" s="42"/>
      <c r="IY134" s="42"/>
      <c r="IZ134" s="42"/>
      <c r="JA134" s="42"/>
      <c r="JB134" s="42"/>
      <c r="JC134" s="42"/>
      <c r="JD134" s="42"/>
      <c r="JE134" s="42"/>
      <c r="JF134" s="42"/>
      <c r="JG134" s="42"/>
      <c r="JH134" s="42"/>
      <c r="JI134" s="42"/>
      <c r="JJ134" s="42"/>
      <c r="JK134" s="42"/>
      <c r="JL134" s="42"/>
      <c r="JM134" s="42"/>
      <c r="JN134" s="42"/>
      <c r="JO134" s="42"/>
      <c r="JP134" s="42"/>
      <c r="JQ134" s="42"/>
      <c r="JR134" s="42"/>
      <c r="JS134" s="42"/>
      <c r="JT134" s="42"/>
      <c r="JU134" s="42"/>
      <c r="JV134" s="42"/>
      <c r="JW134" s="42"/>
      <c r="JX134" s="42"/>
      <c r="JY134" s="42"/>
      <c r="JZ134" s="42"/>
      <c r="KA134" s="42"/>
      <c r="KB134" s="42"/>
      <c r="KC134" s="42"/>
      <c r="KD134" s="42"/>
      <c r="KE134" s="42"/>
      <c r="KF134" s="42"/>
      <c r="KG134" s="42"/>
      <c r="KH134" s="42"/>
      <c r="KI134" s="42"/>
      <c r="KJ134" s="42"/>
      <c r="KK134" s="42"/>
      <c r="KL134" s="42"/>
      <c r="KM134" s="42"/>
      <c r="KN134" s="42"/>
      <c r="KO134" s="42"/>
      <c r="KP134" s="42"/>
      <c r="KQ134" s="42"/>
      <c r="KR134" s="42"/>
      <c r="KS134" s="42"/>
      <c r="KT134" s="42"/>
      <c r="KU134" s="42"/>
      <c r="KV134" s="42"/>
      <c r="KW134" s="42"/>
      <c r="KX134" s="42"/>
      <c r="KY134" s="42"/>
      <c r="KZ134" s="42"/>
      <c r="LA134" s="42"/>
      <c r="LB134" s="42"/>
      <c r="LC134" s="42"/>
      <c r="LD134" s="42"/>
      <c r="LE134" s="42"/>
      <c r="LF134" s="42"/>
      <c r="LG134" s="42"/>
      <c r="LH134" s="42"/>
      <c r="LI134" s="42"/>
      <c r="LJ134" s="42"/>
      <c r="LK134" s="42"/>
      <c r="LL134" s="42"/>
      <c r="LM134" s="42"/>
      <c r="LN134" s="42"/>
      <c r="LO134" s="42"/>
      <c r="LP134" s="42"/>
      <c r="LQ134" s="42"/>
      <c r="LR134" s="42"/>
      <c r="LS134" s="42"/>
      <c r="LT134" s="42"/>
      <c r="LU134" s="42"/>
      <c r="LV134" s="42"/>
      <c r="LW134" s="42"/>
      <c r="LX134" s="42"/>
      <c r="LY134" s="42"/>
      <c r="LZ134" s="42"/>
      <c r="MA134" s="42"/>
      <c r="MB134" s="42"/>
      <c r="MC134" s="42"/>
      <c r="MD134" s="42"/>
      <c r="ME134" s="42"/>
      <c r="MF134" s="42"/>
      <c r="MG134" s="42"/>
      <c r="MH134" s="42"/>
      <c r="MI134" s="42"/>
      <c r="MJ134" s="42"/>
      <c r="MK134" s="42"/>
      <c r="ML134" s="42"/>
      <c r="MM134" s="42"/>
      <c r="MN134" s="42"/>
      <c r="MO134" s="42"/>
      <c r="MP134" s="42"/>
      <c r="MQ134" s="42"/>
      <c r="MR134" s="42"/>
      <c r="MS134" s="42"/>
      <c r="MT134" s="42"/>
      <c r="MU134" s="42"/>
      <c r="MV134" s="42"/>
      <c r="MW134" s="42"/>
      <c r="MX134" s="42"/>
      <c r="MY134" s="42"/>
      <c r="MZ134" s="42"/>
      <c r="NA134" s="42"/>
      <c r="NB134" s="42"/>
      <c r="NC134" s="42"/>
      <c r="ND134" s="42"/>
      <c r="NE134" s="42"/>
      <c r="NF134" s="42"/>
      <c r="NG134" s="42"/>
      <c r="NH134" s="42"/>
      <c r="NI134" s="42"/>
      <c r="NJ134" s="42"/>
      <c r="NK134" s="42"/>
      <c r="NL134" s="42"/>
      <c r="NM134" s="42"/>
      <c r="NN134" s="42"/>
      <c r="NO134" s="42"/>
      <c r="NP134" s="42"/>
      <c r="NQ134" s="42"/>
      <c r="NR134" s="42"/>
      <c r="NS134" s="42"/>
      <c r="NT134" s="42"/>
      <c r="NU134" s="42"/>
      <c r="NV134" s="42"/>
      <c r="NW134" s="42"/>
      <c r="NX134" s="42"/>
      <c r="NY134" s="42"/>
      <c r="NZ134" s="42"/>
      <c r="OA134" s="42"/>
      <c r="OB134" s="42"/>
      <c r="OC134" s="42"/>
      <c r="OD134" s="42"/>
      <c r="OE134" s="42"/>
      <c r="OF134" s="42"/>
      <c r="OG134" s="42"/>
      <c r="OH134" s="42"/>
      <c r="OI134" s="42"/>
      <c r="OJ134" s="42"/>
      <c r="OK134" s="42"/>
      <c r="OL134" s="42"/>
      <c r="OM134" s="42"/>
      <c r="ON134" s="42"/>
      <c r="OO134" s="42"/>
      <c r="OP134" s="42"/>
      <c r="OQ134" s="42"/>
      <c r="OR134" s="42"/>
      <c r="OS134" s="42"/>
      <c r="OT134" s="42"/>
      <c r="OU134" s="42"/>
      <c r="OV134" s="42"/>
      <c r="OW134" s="42"/>
      <c r="OX134" s="42"/>
      <c r="OY134" s="42"/>
      <c r="OZ134" s="42"/>
      <c r="PA134" s="42"/>
      <c r="PB134" s="42"/>
      <c r="PC134" s="42"/>
      <c r="PD134" s="42"/>
      <c r="PE134" s="42"/>
      <c r="PF134" s="42"/>
      <c r="PG134" s="42"/>
      <c r="PH134" s="42"/>
      <c r="PI134" s="42"/>
      <c r="PJ134" s="42"/>
      <c r="PK134" s="42"/>
      <c r="PL134" s="42"/>
      <c r="PM134" s="42"/>
      <c r="PN134" s="42"/>
      <c r="PO134" s="42"/>
      <c r="PP134" s="42"/>
      <c r="PQ134" s="42"/>
      <c r="PR134" s="42"/>
      <c r="PS134" s="42"/>
      <c r="PT134" s="42"/>
      <c r="PU134" s="42"/>
      <c r="PV134" s="42"/>
      <c r="PW134" s="42"/>
      <c r="PX134" s="42"/>
      <c r="PY134" s="42"/>
      <c r="PZ134" s="42"/>
      <c r="QA134" s="42"/>
      <c r="QB134" s="42"/>
      <c r="QC134" s="42"/>
      <c r="QD134" s="42"/>
      <c r="QE134" s="42"/>
      <c r="QF134" s="42"/>
      <c r="QG134" s="42"/>
      <c r="QH134" s="42"/>
      <c r="QI134" s="42"/>
      <c r="QJ134" s="42"/>
      <c r="QK134" s="42"/>
      <c r="QL134" s="42"/>
      <c r="QM134" s="42"/>
      <c r="QN134" s="42"/>
      <c r="QO134" s="42"/>
      <c r="QP134" s="42"/>
      <c r="QQ134" s="42"/>
      <c r="QR134" s="42"/>
      <c r="QS134" s="42"/>
      <c r="QT134" s="42"/>
      <c r="QU134" s="42"/>
      <c r="QV134" s="42"/>
      <c r="QW134" s="42"/>
      <c r="QX134" s="42"/>
      <c r="QY134" s="42"/>
      <c r="QZ134" s="42"/>
      <c r="RA134" s="42"/>
      <c r="RB134" s="42"/>
      <c r="RC134" s="42"/>
      <c r="RD134" s="42"/>
      <c r="RE134" s="42"/>
      <c r="RF134" s="42"/>
      <c r="RG134" s="42"/>
      <c r="RH134" s="42"/>
      <c r="RI134" s="42"/>
      <c r="RJ134" s="42"/>
      <c r="RK134" s="42"/>
      <c r="RL134" s="42"/>
      <c r="RM134" s="42"/>
      <c r="RN134" s="42"/>
      <c r="RO134" s="42"/>
      <c r="RP134" s="42"/>
      <c r="RQ134" s="42"/>
      <c r="RR134" s="42"/>
      <c r="RS134" s="42"/>
      <c r="RT134" s="42"/>
      <c r="RU134" s="42"/>
      <c r="RV134" s="42"/>
      <c r="RW134" s="42"/>
      <c r="RX134" s="42"/>
      <c r="RY134" s="42"/>
      <c r="RZ134" s="42"/>
      <c r="SA134" s="42"/>
      <c r="SB134" s="42"/>
      <c r="SC134" s="42"/>
      <c r="SD134" s="42"/>
      <c r="SE134" s="42"/>
      <c r="SF134" s="42"/>
      <c r="SG134" s="42"/>
      <c r="SH134" s="42"/>
      <c r="SI134" s="42"/>
      <c r="SJ134" s="42"/>
      <c r="SK134" s="42"/>
      <c r="SL134" s="42"/>
      <c r="SM134" s="42"/>
      <c r="SN134" s="42"/>
      <c r="SO134" s="42"/>
      <c r="SP134" s="42"/>
      <c r="SQ134" s="42"/>
      <c r="SR134" s="42"/>
      <c r="SS134" s="42"/>
      <c r="ST134" s="42"/>
      <c r="SU134" s="42"/>
      <c r="SV134" s="42"/>
      <c r="SW134" s="42"/>
      <c r="SX134" s="42"/>
      <c r="SY134" s="42"/>
      <c r="SZ134" s="42"/>
      <c r="TA134" s="42"/>
      <c r="TB134" s="42"/>
      <c r="TC134" s="42"/>
      <c r="TD134" s="42"/>
      <c r="TE134" s="42"/>
      <c r="TF134" s="42"/>
      <c r="TG134" s="42"/>
      <c r="TH134" s="42"/>
      <c r="TI134" s="42"/>
      <c r="TJ134" s="42"/>
      <c r="TK134" s="42"/>
      <c r="TL134" s="42"/>
      <c r="TM134" s="42"/>
      <c r="TN134" s="42"/>
      <c r="TO134" s="42"/>
      <c r="TP134" s="42"/>
      <c r="TQ134" s="42"/>
      <c r="TR134" s="42"/>
      <c r="TS134" s="42"/>
      <c r="TT134" s="42"/>
      <c r="TU134" s="42"/>
      <c r="TV134" s="42"/>
      <c r="TW134" s="42"/>
      <c r="TX134" s="42"/>
      <c r="TY134" s="42"/>
      <c r="TZ134" s="42"/>
      <c r="UA134" s="42"/>
      <c r="UB134" s="42"/>
      <c r="UC134" s="42"/>
      <c r="UD134" s="42"/>
      <c r="UE134" s="42"/>
      <c r="UF134" s="42"/>
      <c r="UG134" s="42"/>
      <c r="UH134" s="42"/>
      <c r="UI134" s="42"/>
      <c r="UJ134" s="42"/>
      <c r="UK134" s="42"/>
      <c r="UL134" s="42"/>
      <c r="UM134" s="42"/>
      <c r="UN134" s="42"/>
      <c r="UO134" s="42"/>
      <c r="UP134" s="42"/>
      <c r="UQ134" s="42"/>
      <c r="UR134" s="42"/>
      <c r="US134" s="42"/>
      <c r="UT134" s="42"/>
      <c r="UU134" s="42"/>
      <c r="UV134" s="42"/>
      <c r="UW134" s="42"/>
      <c r="UX134" s="42"/>
      <c r="UY134" s="42"/>
      <c r="UZ134" s="42"/>
      <c r="VA134" s="42"/>
      <c r="VB134" s="42"/>
      <c r="VC134" s="42"/>
      <c r="VD134" s="42"/>
      <c r="VE134" s="42"/>
      <c r="VF134" s="42"/>
      <c r="VG134" s="42"/>
      <c r="VH134" s="42"/>
      <c r="VI134" s="42"/>
      <c r="VJ134" s="42"/>
      <c r="VK134" s="42"/>
      <c r="VL134" s="42"/>
      <c r="VM134" s="42"/>
      <c r="VN134" s="42"/>
      <c r="VO134" s="42"/>
      <c r="VP134" s="42"/>
      <c r="VQ134" s="42"/>
      <c r="VR134" s="42"/>
      <c r="VS134" s="42"/>
      <c r="VT134" s="42"/>
      <c r="VU134" s="42"/>
      <c r="VV134" s="42"/>
      <c r="VW134" s="42"/>
      <c r="VX134" s="42"/>
      <c r="VY134" s="42"/>
      <c r="VZ134" s="42"/>
      <c r="WA134" s="42"/>
      <c r="WB134" s="42"/>
      <c r="WC134" s="42"/>
      <c r="WD134" s="42"/>
      <c r="WE134" s="42"/>
      <c r="WF134" s="42"/>
      <c r="WG134" s="42"/>
      <c r="WH134" s="42"/>
      <c r="WI134" s="42"/>
      <c r="WJ134" s="42"/>
      <c r="WK134" s="42"/>
      <c r="WL134" s="42"/>
      <c r="WM134" s="42"/>
      <c r="WN134" s="42"/>
      <c r="WO134" s="42"/>
      <c r="WP134" s="42"/>
      <c r="WQ134" s="42"/>
      <c r="WR134" s="42"/>
      <c r="WS134" s="42"/>
      <c r="WT134" s="42"/>
      <c r="WU134" s="42"/>
      <c r="WV134" s="42"/>
      <c r="WW134" s="42"/>
      <c r="WX134" s="42"/>
      <c r="WY134" s="42"/>
      <c r="WZ134" s="42"/>
      <c r="XA134" s="42"/>
      <c r="XB134" s="42"/>
      <c r="XC134" s="42"/>
      <c r="XD134" s="42"/>
      <c r="XE134" s="42"/>
      <c r="XF134" s="42"/>
      <c r="XG134" s="42"/>
      <c r="XH134" s="42"/>
      <c r="XI134" s="42"/>
      <c r="XJ134" s="42"/>
      <c r="XK134" s="42"/>
      <c r="XL134" s="42"/>
      <c r="XM134" s="42"/>
      <c r="XN134" s="42"/>
      <c r="XO134" s="42"/>
      <c r="XP134" s="42"/>
      <c r="XQ134" s="42"/>
      <c r="XR134" s="42"/>
      <c r="XS134" s="42"/>
      <c r="XT134" s="42"/>
      <c r="XU134" s="42"/>
      <c r="XV134" s="42"/>
      <c r="XW134" s="42"/>
      <c r="XX134" s="42"/>
      <c r="XY134" s="42"/>
      <c r="XZ134" s="42"/>
      <c r="YA134" s="42"/>
      <c r="YB134" s="42"/>
      <c r="YC134" s="42"/>
      <c r="YD134" s="42"/>
      <c r="YE134" s="42"/>
      <c r="YF134" s="42"/>
      <c r="YG134" s="42"/>
      <c r="YH134" s="42"/>
      <c r="YI134" s="42"/>
      <c r="YJ134" s="42"/>
      <c r="YK134" s="42"/>
      <c r="YL134" s="42"/>
      <c r="YM134" s="42"/>
      <c r="YN134" s="42"/>
      <c r="YO134" s="42"/>
      <c r="YP134" s="42"/>
      <c r="YQ134" s="42"/>
      <c r="YR134" s="42"/>
      <c r="YS134" s="42"/>
      <c r="YT134" s="42"/>
      <c r="YU134" s="42"/>
      <c r="YV134" s="42"/>
      <c r="YW134" s="42"/>
      <c r="YX134" s="42"/>
      <c r="YY134" s="42"/>
      <c r="YZ134" s="42"/>
      <c r="ZA134" s="42"/>
      <c r="ZB134" s="42"/>
      <c r="ZC134" s="42"/>
      <c r="ZD134" s="42"/>
      <c r="ZE134" s="42"/>
      <c r="ZF134" s="42"/>
      <c r="ZG134" s="42"/>
      <c r="ZH134" s="42"/>
      <c r="ZI134" s="42"/>
      <c r="ZJ134" s="42"/>
      <c r="ZK134" s="42"/>
      <c r="ZL134" s="42"/>
      <c r="ZM134" s="42"/>
      <c r="ZN134" s="42"/>
      <c r="ZO134" s="42"/>
      <c r="ZP134" s="42"/>
      <c r="ZQ134" s="42"/>
      <c r="ZR134" s="42"/>
      <c r="ZS134" s="42"/>
      <c r="ZT134" s="42"/>
      <c r="ZU134" s="42"/>
      <c r="ZV134" s="42"/>
      <c r="ZW134" s="42"/>
      <c r="ZX134" s="42"/>
      <c r="ZY134" s="42"/>
      <c r="ZZ134" s="42"/>
      <c r="AAA134" s="42"/>
      <c r="AAB134" s="42"/>
      <c r="AAC134" s="42"/>
      <c r="AAD134" s="42"/>
      <c r="AAE134" s="42"/>
      <c r="AAF134" s="42"/>
      <c r="AAG134" s="42"/>
      <c r="AAH134" s="42"/>
      <c r="AAI134" s="42"/>
      <c r="AAJ134" s="42"/>
      <c r="AAK134" s="42"/>
      <c r="AAL134" s="42"/>
      <c r="AAM134" s="42"/>
      <c r="AAN134" s="42"/>
      <c r="AAO134" s="42"/>
      <c r="AAP134" s="42"/>
      <c r="AAQ134" s="42"/>
      <c r="AAR134" s="42"/>
      <c r="AAS134" s="42"/>
      <c r="AAT134" s="42"/>
      <c r="AAU134" s="42"/>
      <c r="AAV134" s="42"/>
      <c r="AAW134" s="42"/>
      <c r="AAX134" s="42"/>
      <c r="AAY134" s="42"/>
      <c r="AAZ134" s="42"/>
      <c r="ABA134" s="42"/>
      <c r="ABB134" s="42"/>
      <c r="ABC134" s="42"/>
      <c r="ABD134" s="42"/>
      <c r="ABE134" s="42"/>
      <c r="ABF134" s="42"/>
      <c r="ABG134" s="42"/>
      <c r="ABH134" s="42"/>
      <c r="ABI134" s="42"/>
      <c r="ABJ134" s="42"/>
      <c r="ABK134" s="42"/>
      <c r="ABL134" s="42"/>
      <c r="ABM134" s="42"/>
      <c r="ABN134" s="42"/>
      <c r="ABO134" s="42"/>
      <c r="ABP134" s="42"/>
      <c r="ABQ134" s="42"/>
      <c r="ABR134" s="42"/>
      <c r="ABS134" s="42"/>
      <c r="ABT134" s="42"/>
      <c r="ABU134" s="42"/>
      <c r="ABV134" s="42"/>
      <c r="ABW134" s="42"/>
      <c r="ABX134" s="42"/>
      <c r="ABY134" s="42"/>
      <c r="ABZ134" s="42"/>
      <c r="ACA134" s="42"/>
      <c r="ACB134" s="42"/>
      <c r="ACC134" s="42"/>
      <c r="ACD134" s="42"/>
      <c r="ACE134" s="42"/>
      <c r="ACF134" s="42"/>
      <c r="ACG134" s="42"/>
      <c r="ACH134" s="42"/>
      <c r="ACI134" s="42"/>
      <c r="ACJ134" s="42"/>
      <c r="ACK134" s="42"/>
      <c r="ACL134" s="42"/>
      <c r="ACM134" s="42"/>
      <c r="ACN134" s="42"/>
      <c r="ACO134" s="42"/>
      <c r="ACP134" s="42"/>
      <c r="ACQ134" s="42"/>
      <c r="ACR134" s="42"/>
      <c r="ACS134" s="42"/>
      <c r="ACT134" s="42"/>
      <c r="ACU134" s="42"/>
      <c r="ACV134" s="42"/>
      <c r="ACW134" s="42"/>
      <c r="ACX134" s="42"/>
      <c r="ACY134" s="42"/>
      <c r="ACZ134" s="42"/>
      <c r="ADA134" s="42"/>
      <c r="ADB134" s="42"/>
      <c r="ADC134" s="42"/>
      <c r="ADD134" s="42"/>
      <c r="ADE134" s="42"/>
      <c r="ADF134" s="42"/>
      <c r="ADG134" s="42"/>
      <c r="ADH134" s="42"/>
      <c r="ADI134" s="42"/>
      <c r="ADJ134" s="42"/>
      <c r="ADK134" s="42"/>
      <c r="ADL134" s="42"/>
      <c r="ADM134" s="42"/>
      <c r="ADN134" s="42"/>
      <c r="ADO134" s="42"/>
      <c r="ADP134" s="42"/>
      <c r="ADQ134" s="42"/>
      <c r="ADR134" s="42"/>
      <c r="ADS134" s="42"/>
      <c r="ADT134" s="42"/>
      <c r="ADU134" s="42"/>
      <c r="ADV134" s="42"/>
      <c r="ADW134" s="42"/>
      <c r="ADX134" s="42"/>
      <c r="ADY134" s="42"/>
      <c r="ADZ134" s="42"/>
      <c r="AEA134" s="42"/>
      <c r="AEB134" s="42"/>
      <c r="AEC134" s="42"/>
      <c r="AED134" s="42"/>
      <c r="AEE134" s="42"/>
      <c r="AEF134" s="42"/>
      <c r="AEG134" s="42"/>
      <c r="AEH134" s="42"/>
      <c r="AEI134" s="42"/>
      <c r="AEJ134" s="42"/>
      <c r="AEK134" s="42"/>
      <c r="AEL134" s="42"/>
      <c r="AEM134" s="42"/>
      <c r="AEN134" s="42"/>
      <c r="AEO134" s="42"/>
      <c r="AEP134" s="42"/>
      <c r="AEQ134" s="42"/>
      <c r="AER134" s="42"/>
      <c r="AES134" s="42"/>
      <c r="AET134" s="42"/>
      <c r="AEU134" s="42"/>
      <c r="AEV134" s="42"/>
      <c r="AEW134" s="42"/>
      <c r="AEX134" s="42"/>
      <c r="AEY134" s="42"/>
      <c r="AEZ134" s="42"/>
      <c r="AFA134" s="42"/>
      <c r="AFB134" s="42"/>
      <c r="AFC134" s="42"/>
      <c r="AFD134" s="42"/>
      <c r="AFE134" s="42"/>
      <c r="AFF134" s="42"/>
      <c r="AFG134" s="42"/>
      <c r="AFH134" s="42"/>
      <c r="AFI134" s="42"/>
      <c r="AFJ134" s="42"/>
      <c r="AFK134" s="42"/>
      <c r="AFL134" s="42"/>
      <c r="AFM134" s="42"/>
      <c r="AFN134" s="42"/>
      <c r="AFO134" s="42"/>
      <c r="AFP134" s="42"/>
      <c r="AFQ134" s="42"/>
      <c r="AFR134" s="42"/>
      <c r="AFS134" s="42"/>
      <c r="AFT134" s="42"/>
      <c r="AFU134" s="42"/>
      <c r="AFV134" s="42"/>
      <c r="AFW134" s="42"/>
      <c r="AFX134" s="42"/>
      <c r="AFY134" s="42"/>
      <c r="AFZ134" s="42"/>
      <c r="AGA134" s="42"/>
      <c r="AGB134" s="42"/>
      <c r="AGC134" s="42"/>
      <c r="AGD134" s="42"/>
      <c r="AGE134" s="42"/>
      <c r="AGF134" s="42"/>
      <c r="AGG134" s="42"/>
      <c r="AGH134" s="42"/>
      <c r="AGI134" s="42"/>
      <c r="AGJ134" s="42"/>
      <c r="AGK134" s="42"/>
      <c r="AGL134" s="42"/>
      <c r="AGM134" s="42"/>
      <c r="AGN134" s="42"/>
      <c r="AGO134" s="42"/>
      <c r="AGP134" s="42"/>
      <c r="AGQ134" s="42"/>
      <c r="AGR134" s="42"/>
      <c r="AGS134" s="42"/>
      <c r="AGT134" s="42"/>
      <c r="AGU134" s="42"/>
      <c r="AGV134" s="42"/>
      <c r="AGW134" s="42"/>
      <c r="AGX134" s="42"/>
      <c r="AGY134" s="42"/>
      <c r="AGZ134" s="42"/>
      <c r="AHA134" s="42"/>
      <c r="AHB134" s="42"/>
      <c r="AHC134" s="42"/>
      <c r="AHD134" s="42"/>
      <c r="AHE134" s="42"/>
      <c r="AHF134" s="42"/>
      <c r="AHG134" s="42"/>
      <c r="AHH134" s="42"/>
      <c r="AHI134" s="42"/>
      <c r="AHJ134" s="42"/>
      <c r="AHK134" s="42"/>
      <c r="AHL134" s="42"/>
      <c r="AHM134" s="42"/>
      <c r="AHN134" s="42"/>
      <c r="AHO134" s="42"/>
      <c r="AHP134" s="42"/>
      <c r="AHQ134" s="42"/>
      <c r="AHR134" s="42"/>
      <c r="AHS134" s="42"/>
      <c r="AHT134" s="42"/>
      <c r="AHU134" s="42"/>
      <c r="AHV134" s="42"/>
      <c r="AHW134" s="42"/>
      <c r="AHX134" s="42"/>
      <c r="AHY134" s="42"/>
      <c r="AHZ134" s="42"/>
      <c r="AIA134" s="42"/>
      <c r="AIB134" s="42"/>
      <c r="AIC134" s="42"/>
      <c r="AID134" s="42"/>
      <c r="AIE134" s="42"/>
      <c r="AIF134" s="42"/>
      <c r="AIG134" s="42"/>
      <c r="AIH134" s="42"/>
      <c r="AII134" s="42"/>
      <c r="AIJ134" s="42"/>
      <c r="AIK134" s="42"/>
      <c r="AIL134" s="42"/>
      <c r="AIM134" s="42"/>
      <c r="AIN134" s="42"/>
      <c r="AIO134" s="42"/>
      <c r="AIP134" s="42"/>
      <c r="AIQ134" s="42"/>
      <c r="AIR134" s="42"/>
      <c r="AIS134" s="42"/>
      <c r="AIT134" s="42"/>
      <c r="AIU134" s="42"/>
      <c r="AIV134" s="42"/>
      <c r="AIW134" s="42"/>
      <c r="AIX134" s="42"/>
      <c r="AIY134" s="42"/>
      <c r="AIZ134" s="42"/>
      <c r="AJA134" s="42"/>
      <c r="AJB134" s="42"/>
      <c r="AJC134" s="42"/>
      <c r="AJD134" s="42"/>
      <c r="AJE134" s="42"/>
      <c r="AJF134" s="42"/>
      <c r="AJG134" s="42"/>
      <c r="AJH134" s="42"/>
      <c r="AJI134" s="42"/>
      <c r="AJJ134" s="42"/>
      <c r="AJK134" s="42"/>
      <c r="AJL134" s="42"/>
      <c r="AJM134" s="42"/>
      <c r="AJN134" s="42"/>
      <c r="AJO134" s="42"/>
      <c r="AJP134" s="42"/>
      <c r="AJQ134" s="42"/>
      <c r="AJR134" s="42"/>
      <c r="AJS134" s="42"/>
      <c r="AJT134" s="42"/>
      <c r="AJU134" s="42"/>
      <c r="AJV134" s="42"/>
      <c r="AJW134" s="42"/>
      <c r="AJX134" s="42"/>
      <c r="AJY134" s="42"/>
      <c r="AJZ134" s="42"/>
      <c r="AKA134" s="42"/>
      <c r="AKB134" s="42"/>
      <c r="AKC134" s="42"/>
      <c r="AKD134" s="42"/>
      <c r="AKE134" s="42"/>
      <c r="AKF134" s="42"/>
      <c r="AKG134" s="42"/>
      <c r="AKH134" s="42"/>
      <c r="AKI134" s="42"/>
      <c r="AKJ134" s="42"/>
      <c r="AKK134" s="42"/>
      <c r="AKL134" s="42"/>
      <c r="AKM134" s="42"/>
      <c r="AKN134" s="42"/>
      <c r="AKO134" s="48"/>
      <c r="AKP134" s="48"/>
      <c r="AKQ134" s="48"/>
      <c r="AKR134" s="48"/>
      <c r="AKS134" s="48"/>
      <c r="AKT134" s="48"/>
      <c r="AKU134" s="48"/>
      <c r="AKV134" s="48"/>
      <c r="AKW134" s="48"/>
      <c r="AKX134" s="48"/>
      <c r="AKY134" s="48"/>
      <c r="AKZ134" s="48"/>
      <c r="ALA134" s="48"/>
      <c r="ALB134" s="48"/>
      <c r="ALC134" s="48"/>
      <c r="ALD134" s="48"/>
      <c r="ALE134" s="48"/>
      <c r="ALF134" s="48"/>
      <c r="ALG134" s="48"/>
      <c r="ALH134" s="48"/>
      <c r="ALI134" s="48"/>
      <c r="ALJ134" s="48"/>
      <c r="ALK134" s="48"/>
      <c r="ALL134" s="48"/>
      <c r="ALM134" s="48"/>
      <c r="ALN134" s="48"/>
      <c r="ALO134" s="48"/>
      <c r="ALP134" s="48"/>
      <c r="ALQ134" s="48"/>
      <c r="ALR134" s="48"/>
      <c r="ALS134" s="48"/>
      <c r="ALT134" s="48"/>
      <c r="ALU134" s="48"/>
      <c r="ALV134" s="48"/>
      <c r="ALW134" s="48"/>
      <c r="ALX134" s="48"/>
      <c r="ALY134" s="48"/>
      <c r="ALZ134" s="48"/>
      <c r="AMA134" s="48"/>
      <c r="AMB134" s="48"/>
      <c r="AMC134" s="48"/>
      <c r="AMD134" s="48"/>
      <c r="AME134" s="48"/>
      <c r="AMF134" s="48"/>
    </row>
    <row r="135" spans="1:1020" ht="16.5" thickBot="1" x14ac:dyDescent="0.3">
      <c r="A135" s="199" t="s">
        <v>225</v>
      </c>
      <c r="B135" s="200"/>
      <c r="C135" s="200"/>
      <c r="D135" s="200"/>
      <c r="E135" s="200"/>
      <c r="F135" s="67"/>
      <c r="G135" s="56"/>
    </row>
    <row r="136" spans="1:1020" x14ac:dyDescent="0.25">
      <c r="B136" s="1"/>
      <c r="G136" s="56"/>
    </row>
    <row r="137" spans="1:1020" x14ac:dyDescent="0.25">
      <c r="A137" s="198" t="s">
        <v>226</v>
      </c>
      <c r="B137" s="198"/>
      <c r="C137" s="198"/>
      <c r="D137" s="198"/>
      <c r="E137" s="198"/>
      <c r="F137" s="198"/>
    </row>
    <row r="138" spans="1:1020" x14ac:dyDescent="0.25">
      <c r="A138" s="198" t="s">
        <v>227</v>
      </c>
      <c r="B138" s="198"/>
      <c r="C138" s="198"/>
      <c r="D138" s="198"/>
      <c r="E138" s="198"/>
      <c r="F138" s="198"/>
    </row>
    <row r="139" spans="1:1020" x14ac:dyDescent="0.25">
      <c r="A139" s="198" t="s">
        <v>228</v>
      </c>
      <c r="B139" s="198"/>
      <c r="C139" s="198"/>
      <c r="D139" s="198"/>
      <c r="E139" s="198"/>
      <c r="F139" s="198"/>
    </row>
    <row r="140" spans="1:1020" ht="37.15" customHeight="1" x14ac:dyDescent="0.25">
      <c r="A140" s="197" t="s">
        <v>229</v>
      </c>
      <c r="B140" s="197"/>
      <c r="C140" s="197"/>
      <c r="D140" s="197"/>
      <c r="E140" s="197"/>
      <c r="F140" s="197"/>
    </row>
    <row r="145" spans="7:7" x14ac:dyDescent="0.25">
      <c r="G145" s="6"/>
    </row>
    <row r="146" spans="7:7" x14ac:dyDescent="0.25">
      <c r="G146" s="6"/>
    </row>
  </sheetData>
  <mergeCells count="11">
    <mergeCell ref="A140:F140"/>
    <mergeCell ref="A137:F137"/>
    <mergeCell ref="A138:F138"/>
    <mergeCell ref="A139:F139"/>
    <mergeCell ref="A1:B1"/>
    <mergeCell ref="C1:D1"/>
    <mergeCell ref="A2:B3"/>
    <mergeCell ref="C3:D3"/>
    <mergeCell ref="A135:E135"/>
    <mergeCell ref="C2:D2"/>
    <mergeCell ref="E1:F1"/>
  </mergeCells>
  <conditionalFormatting sqref="E5:E19 E21:E27 E29:E104">
    <cfRule type="containsText" dxfId="1" priority="2" operator="containsText" text="#">
      <formula>NOT(ISERROR(SEARCH("#",E5)))</formula>
    </cfRule>
  </conditionalFormatting>
  <conditionalFormatting sqref="E115:E134">
    <cfRule type="containsText" dxfId="0" priority="1" operator="containsText" text="#">
      <formula>NOT(ISERROR(SEARCH("#",E115)))</formula>
    </cfRule>
  </conditionalFormatting>
  <pageMargins left="0.51181102362204722" right="0.51181102362204722" top="0.78740157480314965" bottom="0.78740157480314965" header="0.51181102362204722" footer="0.51181102362204722"/>
  <pageSetup paperSize="9" scale="57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defaultColWidth="8.5703125" defaultRowHeight="12.75" x14ac:dyDescent="0.2"/>
  <cols>
    <col min="1" max="1" width="8.7109375" style="25" bestFit="1" customWidth="1"/>
    <col min="2" max="2" width="47.5703125" style="28" customWidth="1"/>
    <col min="3" max="3" width="8.7109375" style="28" bestFit="1" customWidth="1"/>
    <col min="4" max="4" width="10.140625" style="28" customWidth="1"/>
    <col min="5" max="5" width="13.28515625" style="39" customWidth="1"/>
    <col min="6" max="6" width="12.85546875" style="28" bestFit="1" customWidth="1"/>
    <col min="7" max="7" width="11.42578125" style="28" customWidth="1"/>
    <col min="8" max="8" width="13" style="39" customWidth="1"/>
    <col min="9" max="9" width="14.28515625" style="37" customWidth="1"/>
    <col min="10" max="10" width="8.5703125" style="28"/>
    <col min="11" max="11" width="26.28515625" style="28" bestFit="1" customWidth="1"/>
    <col min="12" max="16384" width="8.5703125" style="28"/>
  </cols>
  <sheetData>
    <row r="1" spans="1:9" ht="13.9" customHeight="1" thickBot="1" x14ac:dyDescent="0.25">
      <c r="A1" s="205" t="s">
        <v>230</v>
      </c>
      <c r="B1" s="206"/>
      <c r="C1" s="206"/>
      <c r="D1" s="206"/>
      <c r="E1" s="206"/>
      <c r="F1" s="206"/>
      <c r="G1" s="206"/>
      <c r="H1" s="206"/>
      <c r="I1" s="207"/>
    </row>
    <row r="2" spans="1:9" ht="13.5" thickBot="1" x14ac:dyDescent="0.25">
      <c r="A2" s="145"/>
      <c r="B2" s="142"/>
      <c r="C2" s="142"/>
      <c r="D2" s="142"/>
      <c r="E2" s="143"/>
      <c r="F2" s="142"/>
      <c r="G2" s="142"/>
      <c r="H2" s="143"/>
      <c r="I2" s="144"/>
    </row>
    <row r="3" spans="1:9" ht="15" customHeight="1" thickBot="1" x14ac:dyDescent="0.25">
      <c r="A3" s="7">
        <v>1</v>
      </c>
      <c r="B3" s="208" t="s">
        <v>13</v>
      </c>
      <c r="C3" s="208"/>
      <c r="D3" s="208"/>
      <c r="E3" s="208"/>
      <c r="F3" s="208"/>
      <c r="G3" s="208"/>
      <c r="H3" s="208"/>
      <c r="I3" s="209"/>
    </row>
    <row r="4" spans="1:9" x14ac:dyDescent="0.2">
      <c r="A4" s="138"/>
      <c r="B4" s="26"/>
      <c r="C4" s="25"/>
      <c r="D4" s="27"/>
      <c r="E4" s="37"/>
      <c r="F4" s="25"/>
      <c r="G4" s="25"/>
      <c r="H4" s="37"/>
      <c r="I4" s="139"/>
    </row>
    <row r="5" spans="1:9" ht="25.5" x14ac:dyDescent="0.2">
      <c r="A5" s="131" t="s">
        <v>31</v>
      </c>
      <c r="B5" s="29" t="s">
        <v>32</v>
      </c>
      <c r="C5" s="30"/>
      <c r="D5" s="31" t="s">
        <v>231</v>
      </c>
      <c r="E5" s="40" t="s">
        <v>33</v>
      </c>
      <c r="F5" s="33"/>
      <c r="G5" s="32"/>
      <c r="H5" s="34" t="s">
        <v>232</v>
      </c>
      <c r="I5" s="132">
        <f>I13</f>
        <v>0</v>
      </c>
    </row>
    <row r="6" spans="1:9" ht="25.5" x14ac:dyDescent="0.2">
      <c r="A6" s="133" t="s">
        <v>233</v>
      </c>
      <c r="B6" s="8" t="s">
        <v>234</v>
      </c>
      <c r="C6" s="9" t="s">
        <v>235</v>
      </c>
      <c r="D6" s="10" t="s">
        <v>236</v>
      </c>
      <c r="E6" s="41" t="s">
        <v>237</v>
      </c>
      <c r="F6" s="9" t="s">
        <v>238</v>
      </c>
      <c r="G6" s="11" t="s">
        <v>239</v>
      </c>
      <c r="H6" s="41" t="s">
        <v>240</v>
      </c>
      <c r="I6" s="134" t="s">
        <v>241</v>
      </c>
    </row>
    <row r="7" spans="1:9" ht="26.25" customHeight="1" x14ac:dyDescent="0.2">
      <c r="A7" s="135">
        <v>42888</v>
      </c>
      <c r="B7" s="12" t="s">
        <v>242</v>
      </c>
      <c r="C7" s="13" t="s">
        <v>26</v>
      </c>
      <c r="D7" s="14">
        <v>2.2727272727272729E-5</v>
      </c>
      <c r="E7" s="35"/>
      <c r="F7" s="15" t="s">
        <v>243</v>
      </c>
      <c r="G7" s="16"/>
      <c r="H7" s="35"/>
      <c r="I7" s="136"/>
    </row>
    <row r="8" spans="1:9" ht="26.25" customHeight="1" x14ac:dyDescent="0.2">
      <c r="A8" s="140">
        <v>10587</v>
      </c>
      <c r="B8" s="17" t="s">
        <v>244</v>
      </c>
      <c r="C8" s="18" t="s">
        <v>26</v>
      </c>
      <c r="D8" s="19">
        <v>2.2727272727272729E-5</v>
      </c>
      <c r="E8" s="38"/>
      <c r="F8" s="20" t="s">
        <v>243</v>
      </c>
      <c r="G8" s="21"/>
      <c r="H8" s="38"/>
      <c r="I8" s="141"/>
    </row>
    <row r="9" spans="1:9" ht="26.25" customHeight="1" x14ac:dyDescent="0.2">
      <c r="A9" s="135">
        <v>10859</v>
      </c>
      <c r="B9" s="12" t="s">
        <v>245</v>
      </c>
      <c r="C9" s="13" t="s">
        <v>246</v>
      </c>
      <c r="D9" s="14">
        <v>5.0000000000000001E-3</v>
      </c>
      <c r="E9" s="35"/>
      <c r="F9" s="15" t="s">
        <v>243</v>
      </c>
      <c r="G9" s="16"/>
      <c r="H9" s="35"/>
      <c r="I9" s="136"/>
    </row>
    <row r="10" spans="1:9" ht="26.25" customHeight="1" x14ac:dyDescent="0.2">
      <c r="A10" s="140">
        <v>20016</v>
      </c>
      <c r="B10" s="17" t="s">
        <v>247</v>
      </c>
      <c r="C10" s="18" t="s">
        <v>248</v>
      </c>
      <c r="D10" s="19">
        <v>4.0000000000000001E-3</v>
      </c>
      <c r="E10" s="38"/>
      <c r="F10" s="20" t="s">
        <v>249</v>
      </c>
      <c r="G10" s="21"/>
      <c r="H10" s="38"/>
      <c r="I10" s="141"/>
    </row>
    <row r="11" spans="1:9" ht="26.25" customHeight="1" x14ac:dyDescent="0.2">
      <c r="A11" s="135">
        <v>20015</v>
      </c>
      <c r="B11" s="12" t="s">
        <v>250</v>
      </c>
      <c r="C11" s="13" t="s">
        <v>248</v>
      </c>
      <c r="D11" s="14">
        <v>4.0000000000000001E-3</v>
      </c>
      <c r="E11" s="35"/>
      <c r="F11" s="15" t="s">
        <v>249</v>
      </c>
      <c r="G11" s="16"/>
      <c r="H11" s="35"/>
      <c r="I11" s="136"/>
    </row>
    <row r="12" spans="1:9" ht="26.25" customHeight="1" x14ac:dyDescent="0.2">
      <c r="A12" s="140">
        <v>11020</v>
      </c>
      <c r="B12" s="17" t="s">
        <v>251</v>
      </c>
      <c r="C12" s="18" t="s">
        <v>252</v>
      </c>
      <c r="D12" s="19">
        <v>5.0000000000000001E-4</v>
      </c>
      <c r="E12" s="38"/>
      <c r="F12" s="20" t="s">
        <v>243</v>
      </c>
      <c r="G12" s="21"/>
      <c r="H12" s="38"/>
      <c r="I12" s="141"/>
    </row>
    <row r="13" spans="1:9" x14ac:dyDescent="0.2">
      <c r="A13" s="146"/>
      <c r="B13" s="23"/>
      <c r="C13" s="22"/>
      <c r="D13" s="24"/>
      <c r="E13" s="36"/>
      <c r="F13" s="22"/>
      <c r="G13" s="22"/>
      <c r="H13" s="36"/>
      <c r="I13" s="137"/>
    </row>
  </sheetData>
  <mergeCells count="2">
    <mergeCell ref="A1:I1"/>
    <mergeCell ref="B3:I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C31" sqref="C31"/>
    </sheetView>
  </sheetViews>
  <sheetFormatPr defaultColWidth="8.5703125" defaultRowHeight="15" x14ac:dyDescent="0.25"/>
  <cols>
    <col min="1" max="1" width="9.140625" style="153" customWidth="1"/>
    <col min="2" max="2" width="43" style="154" customWidth="1"/>
    <col min="3" max="3" width="24.85546875" style="153" customWidth="1"/>
    <col min="4" max="5" width="20.42578125" style="153" customWidth="1"/>
    <col min="6" max="16384" width="8.5703125" style="154"/>
  </cols>
  <sheetData>
    <row r="1" spans="1:5" ht="15.75" thickBot="1" x14ac:dyDescent="0.3"/>
    <row r="2" spans="1:5" ht="33.75" customHeight="1" thickBot="1" x14ac:dyDescent="0.3">
      <c r="A2" s="210" t="s">
        <v>253</v>
      </c>
      <c r="B2" s="211"/>
      <c r="C2" s="211"/>
      <c r="D2" s="211"/>
      <c r="E2" s="212"/>
    </row>
    <row r="3" spans="1:5" ht="15.75" thickBot="1" x14ac:dyDescent="0.3">
      <c r="A3" s="155"/>
      <c r="E3" s="156"/>
    </row>
    <row r="4" spans="1:5" ht="15.75" thickBot="1" x14ac:dyDescent="0.3">
      <c r="A4" s="213" t="s">
        <v>254</v>
      </c>
      <c r="B4" s="214" t="s">
        <v>255</v>
      </c>
      <c r="C4" s="157" t="s">
        <v>256</v>
      </c>
      <c r="D4" s="216" t="s">
        <v>257</v>
      </c>
      <c r="E4" s="217"/>
    </row>
    <row r="5" spans="1:5" ht="31.5" thickBot="1" x14ac:dyDescent="0.3">
      <c r="A5" s="213"/>
      <c r="B5" s="215"/>
      <c r="C5" s="158" t="s">
        <v>258</v>
      </c>
      <c r="D5" s="158" t="s">
        <v>259</v>
      </c>
      <c r="E5" s="159" t="s">
        <v>260</v>
      </c>
    </row>
    <row r="6" spans="1:5" x14ac:dyDescent="0.25">
      <c r="A6" s="160">
        <v>1</v>
      </c>
      <c r="B6" s="219" t="s">
        <v>261</v>
      </c>
      <c r="C6" s="219"/>
      <c r="D6" s="219"/>
      <c r="E6" s="220"/>
    </row>
    <row r="7" spans="1:5" x14ac:dyDescent="0.25">
      <c r="A7" s="161" t="s">
        <v>262</v>
      </c>
      <c r="B7" s="162" t="s">
        <v>263</v>
      </c>
      <c r="C7" s="163" t="s">
        <v>264</v>
      </c>
      <c r="D7" s="163" t="s">
        <v>14</v>
      </c>
      <c r="E7" s="164" t="s">
        <v>14</v>
      </c>
    </row>
    <row r="8" spans="1:5" x14ac:dyDescent="0.25">
      <c r="A8" s="161" t="s">
        <v>265</v>
      </c>
      <c r="B8" s="162" t="s">
        <v>266</v>
      </c>
      <c r="C8" s="163" t="s">
        <v>264</v>
      </c>
      <c r="D8" s="163" t="s">
        <v>14</v>
      </c>
      <c r="E8" s="164" t="s">
        <v>14</v>
      </c>
    </row>
    <row r="9" spans="1:5" x14ac:dyDescent="0.25">
      <c r="A9" s="161" t="s">
        <v>267</v>
      </c>
      <c r="B9" s="162" t="s">
        <v>268</v>
      </c>
      <c r="C9" s="163" t="s">
        <v>264</v>
      </c>
      <c r="D9" s="163" t="s">
        <v>14</v>
      </c>
      <c r="E9" s="164" t="s">
        <v>14</v>
      </c>
    </row>
    <row r="10" spans="1:5" x14ac:dyDescent="0.25">
      <c r="A10" s="161" t="s">
        <v>269</v>
      </c>
      <c r="B10" s="162" t="s">
        <v>270</v>
      </c>
      <c r="C10" s="163" t="s">
        <v>264</v>
      </c>
      <c r="D10" s="163" t="s">
        <v>14</v>
      </c>
      <c r="E10" s="164" t="s">
        <v>14</v>
      </c>
    </row>
    <row r="11" spans="1:5" x14ac:dyDescent="0.25">
      <c r="A11" s="161" t="s">
        <v>271</v>
      </c>
      <c r="B11" s="162" t="s">
        <v>272</v>
      </c>
      <c r="C11" s="163" t="s">
        <v>264</v>
      </c>
      <c r="D11" s="163" t="s">
        <v>14</v>
      </c>
      <c r="E11" s="164" t="s">
        <v>14</v>
      </c>
    </row>
    <row r="12" spans="1:5" ht="15.75" thickBot="1" x14ac:dyDescent="0.3">
      <c r="A12" s="165" t="s">
        <v>273</v>
      </c>
      <c r="B12" s="166" t="s">
        <v>274</v>
      </c>
      <c r="C12" s="167" t="s">
        <v>264</v>
      </c>
      <c r="D12" s="167" t="s">
        <v>14</v>
      </c>
      <c r="E12" s="168" t="s">
        <v>14</v>
      </c>
    </row>
    <row r="13" spans="1:5" x14ac:dyDescent="0.25">
      <c r="A13" s="169">
        <v>2</v>
      </c>
      <c r="B13" s="221" t="s">
        <v>275</v>
      </c>
      <c r="C13" s="221"/>
      <c r="D13" s="221"/>
      <c r="E13" s="222"/>
    </row>
    <row r="14" spans="1:5" x14ac:dyDescent="0.25">
      <c r="A14" s="170" t="s">
        <v>276</v>
      </c>
      <c r="B14" s="162" t="s">
        <v>277</v>
      </c>
      <c r="C14" s="163" t="s">
        <v>14</v>
      </c>
      <c r="D14" s="163" t="s">
        <v>14</v>
      </c>
      <c r="E14" s="164" t="s">
        <v>14</v>
      </c>
    </row>
    <row r="15" spans="1:5" x14ac:dyDescent="0.25">
      <c r="A15" s="170" t="s">
        <v>278</v>
      </c>
      <c r="B15" s="162" t="s">
        <v>279</v>
      </c>
      <c r="C15" s="163" t="s">
        <v>14</v>
      </c>
      <c r="D15" s="163" t="s">
        <v>14</v>
      </c>
      <c r="E15" s="164" t="s">
        <v>14</v>
      </c>
    </row>
    <row r="16" spans="1:5" x14ac:dyDescent="0.25">
      <c r="A16" s="170" t="s">
        <v>280</v>
      </c>
      <c r="B16" s="162" t="s">
        <v>281</v>
      </c>
      <c r="C16" s="163" t="s">
        <v>14</v>
      </c>
      <c r="D16" s="163" t="s">
        <v>14</v>
      </c>
      <c r="E16" s="164" t="s">
        <v>14</v>
      </c>
    </row>
    <row r="17" spans="1:5" x14ac:dyDescent="0.25">
      <c r="A17" s="170" t="s">
        <v>282</v>
      </c>
      <c r="B17" s="162" t="s">
        <v>283</v>
      </c>
      <c r="C17" s="163" t="s">
        <v>14</v>
      </c>
      <c r="D17" s="163" t="s">
        <v>14</v>
      </c>
      <c r="E17" s="164" t="s">
        <v>14</v>
      </c>
    </row>
    <row r="18" spans="1:5" x14ac:dyDescent="0.25">
      <c r="A18" s="170" t="s">
        <v>284</v>
      </c>
      <c r="B18" s="162" t="s">
        <v>285</v>
      </c>
      <c r="C18" s="163" t="s">
        <v>14</v>
      </c>
      <c r="D18" s="163" t="s">
        <v>14</v>
      </c>
      <c r="E18" s="164" t="s">
        <v>14</v>
      </c>
    </row>
    <row r="19" spans="1:5" ht="15.75" thickBot="1" x14ac:dyDescent="0.3">
      <c r="A19" s="171" t="s">
        <v>286</v>
      </c>
      <c r="B19" s="172" t="s">
        <v>287</v>
      </c>
      <c r="C19" s="173" t="s">
        <v>14</v>
      </c>
      <c r="D19" s="173" t="s">
        <v>14</v>
      </c>
      <c r="E19" s="174" t="s">
        <v>14</v>
      </c>
    </row>
    <row r="20" spans="1:5" x14ac:dyDescent="0.25">
      <c r="A20" s="160">
        <v>3</v>
      </c>
      <c r="B20" s="219" t="s">
        <v>288</v>
      </c>
      <c r="C20" s="219"/>
      <c r="D20" s="219"/>
      <c r="E20" s="220"/>
    </row>
    <row r="21" spans="1:5" x14ac:dyDescent="0.25">
      <c r="A21" s="170" t="s">
        <v>289</v>
      </c>
      <c r="B21" s="162" t="s">
        <v>290</v>
      </c>
      <c r="C21" s="163" t="s">
        <v>14</v>
      </c>
      <c r="D21" s="163" t="s">
        <v>14</v>
      </c>
      <c r="E21" s="164" t="s">
        <v>14</v>
      </c>
    </row>
    <row r="22" spans="1:5" x14ac:dyDescent="0.25">
      <c r="A22" s="170" t="s">
        <v>291</v>
      </c>
      <c r="B22" s="162" t="s">
        <v>292</v>
      </c>
      <c r="C22" s="163" t="s">
        <v>14</v>
      </c>
      <c r="D22" s="163" t="s">
        <v>14</v>
      </c>
      <c r="E22" s="164" t="s">
        <v>14</v>
      </c>
    </row>
    <row r="23" spans="1:5" x14ac:dyDescent="0.25">
      <c r="A23" s="170" t="s">
        <v>293</v>
      </c>
      <c r="B23" s="162" t="s">
        <v>294</v>
      </c>
      <c r="C23" s="163" t="s">
        <v>14</v>
      </c>
      <c r="D23" s="163" t="s">
        <v>14</v>
      </c>
      <c r="E23" s="164" t="s">
        <v>14</v>
      </c>
    </row>
    <row r="24" spans="1:5" x14ac:dyDescent="0.25">
      <c r="A24" s="170" t="s">
        <v>295</v>
      </c>
      <c r="B24" s="162" t="s">
        <v>196</v>
      </c>
      <c r="C24" s="163" t="s">
        <v>14</v>
      </c>
      <c r="D24" s="163" t="s">
        <v>14</v>
      </c>
      <c r="E24" s="164" t="s">
        <v>14</v>
      </c>
    </row>
    <row r="25" spans="1:5" x14ac:dyDescent="0.25">
      <c r="A25" s="170" t="s">
        <v>296</v>
      </c>
      <c r="B25" s="162" t="s">
        <v>297</v>
      </c>
      <c r="C25" s="163" t="s">
        <v>14</v>
      </c>
      <c r="D25" s="163" t="s">
        <v>14</v>
      </c>
      <c r="E25" s="164" t="s">
        <v>14</v>
      </c>
    </row>
    <row r="26" spans="1:5" x14ac:dyDescent="0.25">
      <c r="A26" s="170" t="s">
        <v>298</v>
      </c>
      <c r="B26" s="162" t="s">
        <v>299</v>
      </c>
      <c r="C26" s="163" t="s">
        <v>14</v>
      </c>
      <c r="D26" s="163" t="s">
        <v>14</v>
      </c>
      <c r="E26" s="164" t="s">
        <v>14</v>
      </c>
    </row>
    <row r="27" spans="1:5" x14ac:dyDescent="0.25">
      <c r="A27" s="170" t="s">
        <v>300</v>
      </c>
      <c r="B27" s="162" t="s">
        <v>301</v>
      </c>
      <c r="C27" s="163" t="s">
        <v>14</v>
      </c>
      <c r="D27" s="163" t="s">
        <v>14</v>
      </c>
      <c r="E27" s="164" t="s">
        <v>14</v>
      </c>
    </row>
    <row r="28" spans="1:5" ht="15.75" thickBot="1" x14ac:dyDescent="0.3">
      <c r="A28" s="175" t="s">
        <v>302</v>
      </c>
      <c r="B28" s="166" t="s">
        <v>303</v>
      </c>
      <c r="C28" s="167" t="s">
        <v>14</v>
      </c>
      <c r="D28" s="167" t="s">
        <v>14</v>
      </c>
      <c r="E28" s="168" t="s">
        <v>14</v>
      </c>
    </row>
    <row r="29" spans="1:5" x14ac:dyDescent="0.25">
      <c r="A29" s="169">
        <v>4</v>
      </c>
      <c r="B29" s="221" t="s">
        <v>49</v>
      </c>
      <c r="C29" s="221"/>
      <c r="D29" s="221"/>
      <c r="E29" s="222"/>
    </row>
    <row r="30" spans="1:5" x14ac:dyDescent="0.25">
      <c r="A30" s="161" t="s">
        <v>304</v>
      </c>
      <c r="B30" s="162" t="s">
        <v>305</v>
      </c>
      <c r="C30" s="163" t="s">
        <v>14</v>
      </c>
      <c r="D30" s="163" t="s">
        <v>14</v>
      </c>
      <c r="E30" s="164" t="s">
        <v>14</v>
      </c>
    </row>
    <row r="31" spans="1:5" ht="90.75" thickBot="1" x14ac:dyDescent="0.3">
      <c r="A31" s="176" t="s">
        <v>306</v>
      </c>
      <c r="B31" s="177" t="s">
        <v>307</v>
      </c>
      <c r="C31" s="173" t="s">
        <v>14</v>
      </c>
      <c r="D31" s="173" t="s">
        <v>14</v>
      </c>
      <c r="E31" s="174" t="s">
        <v>14</v>
      </c>
    </row>
    <row r="32" spans="1:5" x14ac:dyDescent="0.25">
      <c r="A32" s="178">
        <v>5</v>
      </c>
      <c r="B32" s="219" t="s">
        <v>308</v>
      </c>
      <c r="C32" s="219"/>
      <c r="D32" s="219"/>
      <c r="E32" s="220"/>
    </row>
    <row r="33" spans="1:5" ht="15.75" thickBot="1" x14ac:dyDescent="0.3">
      <c r="A33" s="179" t="s">
        <v>309</v>
      </c>
      <c r="B33" s="180" t="s">
        <v>310</v>
      </c>
      <c r="C33" s="181" t="s">
        <v>14</v>
      </c>
      <c r="D33" s="182" t="s">
        <v>14</v>
      </c>
      <c r="E33" s="181" t="s">
        <v>14</v>
      </c>
    </row>
    <row r="35" spans="1:5" x14ac:dyDescent="0.25">
      <c r="A35" s="218" t="s">
        <v>311</v>
      </c>
      <c r="B35" s="218"/>
      <c r="C35" s="218"/>
      <c r="D35" s="218"/>
      <c r="E35" s="218"/>
    </row>
  </sheetData>
  <mergeCells count="10">
    <mergeCell ref="A2:E2"/>
    <mergeCell ref="A4:A5"/>
    <mergeCell ref="B4:B5"/>
    <mergeCell ref="D4:E4"/>
    <mergeCell ref="A35:E35"/>
    <mergeCell ref="B6:E6"/>
    <mergeCell ref="B13:E13"/>
    <mergeCell ref="B20:E20"/>
    <mergeCell ref="B29:E29"/>
    <mergeCell ref="B32:E32"/>
  </mergeCells>
  <phoneticPr fontId="9" type="noConversion"/>
  <pageMargins left="0.7" right="0.7" top="0.75" bottom="0.75" header="0.511811023622047" footer="0.511811023622047"/>
  <pageSetup fitToWidth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orçamentária</vt:lpstr>
      <vt:lpstr>MODELO ORC</vt:lpstr>
      <vt:lpstr>modelo CPU</vt:lpstr>
      <vt:lpstr>CAT E ATEST</vt:lpstr>
      <vt:lpstr>'CAT E ATEST'!Area_de_impressao</vt:lpstr>
      <vt:lpstr>'MODELO ORC'!Print_Titles</vt:lpstr>
      <vt:lpstr>orçamentária!Print_Titles</vt:lpstr>
      <vt:lpstr>'MODELO ORC'!Titulos_de_impressao</vt:lpstr>
      <vt:lpstr>orçamentária!Titulos_de_impressao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Rosiane Linhares Scarpate</cp:lastModifiedBy>
  <cp:revision>1</cp:revision>
  <dcterms:created xsi:type="dcterms:W3CDTF">2023-05-26T15:26:23Z</dcterms:created>
  <dcterms:modified xsi:type="dcterms:W3CDTF">2023-12-20T19:17:52Z</dcterms:modified>
</cp:coreProperties>
</file>